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minees to our board" sheetId="1" r:id="rId1"/>
    <sheet name="continuing directors" sheetId="2" r:id="rId2"/>
    <sheet name="proposal no 1 election of" sheetId="3" r:id="rId3"/>
    <sheet name="proposal no 1 election of -1" sheetId="4" r:id="rId4"/>
    <sheet name="audit fees" sheetId="5" r:id="rId5"/>
    <sheet name="security ownership of cert" sheetId="6" r:id="rId6"/>
    <sheet name="security ownership of cert-1" sheetId="7" r:id="rId7"/>
    <sheet name="security ownership of cert-2" sheetId="8" r:id="rId8"/>
    <sheet name="march 2023 equity awards" sheetId="9" r:id="rId9"/>
    <sheet name="summary compensation" sheetId="10" r:id="rId10"/>
    <sheet name="No Title" sheetId="11" r:id="rId11"/>
    <sheet name="No Title-1" sheetId="12" r:id="rId12"/>
    <sheet name="No Title-2" sheetId="13" r:id="rId13"/>
    <sheet name="No Title-3" sheetId="14" r:id="rId14"/>
    <sheet name="No Title-4" sheetId="15" r:id="rId15"/>
    <sheet name="No Title-5" sheetId="16" r:id="rId16"/>
    <sheet name="pay versus performance" sheetId="17" r:id="rId17"/>
    <sheet name="pay versus performance-1" sheetId="18" r:id="rId18"/>
    <sheet name="pay versus performance-2" sheetId="19" r:id="rId19"/>
    <sheet name="pay versus performance-3" sheetId="20" r:id="rId20"/>
    <sheet name="shares available for issua" sheetId="21" r:id="rId21"/>
    <sheet name="shares available for issua-1" sheetId="22" r:id="rId22"/>
    <sheet name="plan benefits" sheetId="23" r:id="rId23"/>
    <sheet name="adjusted ebitda" sheetId="24" r:id="rId24"/>
    <sheet name="free cash flow" sheetId="25" r:id="rId25"/>
  </sheets>
  <definedNames/>
  <calcPr fullCalcOnLoad="1"/>
</workbook>
</file>

<file path=xl/sharedStrings.xml><?xml version="1.0" encoding="utf-8"?>
<sst xmlns="http://schemas.openxmlformats.org/spreadsheetml/2006/main" count="686" uniqueCount="275">
  <si>
    <t>NOMINEES TO OUR BOARD</t>
  </si>
  <si>
    <t>NAME OF DIRECTOR</t>
  </si>
  <si>
    <t>AGE</t>
  </si>
  <si>
    <t>POSITION</t>
  </si>
  <si>
    <t>DIRECTOR SINCE</t>
  </si>
  <si>
    <t>CLASS I DIRECTORS:</t>
  </si>
  <si>
    <t>BARRY MCCARTHY</t>
  </si>
  <si>
    <t>CEO, President, and Director</t>
  </si>
  <si>
    <t>February 2022</t>
  </si>
  <si>
    <t>ANGEL L. MENDEZ (1)(2)</t>
  </si>
  <si>
    <t>Director</t>
  </si>
  <si>
    <t>February 2022</t>
  </si>
  <si>
    <t>PAMELA THOMAS-GRAHAM (1)(3)</t>
  </si>
  <si>
    <t>March 2018</t>
  </si>
  <si>
    <t>CONTINUING DIRECTORS</t>
  </si>
  <si>
    <t>CLASS II DIRECTORS:</t>
  </si>
  <si>
    <t>JON CALLAGHAN (1)(2)</t>
  </si>
  <si>
    <t>April 2015</t>
  </si>
  <si>
    <t>JAY HOAG (3)</t>
  </si>
  <si>
    <t>August 2018</t>
  </si>
  <si>
    <t>JONATHAN MILDENHALL</t>
  </si>
  <si>
    <t>CLASS III DIRECTOR:</t>
  </si>
  <si>
    <t>KAREN BOONE (4)</t>
  </si>
  <si>
    <t>Chairperson of the Board</t>
  </si>
  <si>
    <t>January 2019</t>
  </si>
  <si>
    <t>PROPOSAL NO. 1: ELECTION OF DIRECTORS</t>
  </si>
  <si>
    <t>NAME</t>
  </si>
  <si>
    <t>RESTRICTED STOCK UNIT 
 AWARDS 
 ($) (1)(4)</t>
  </si>
  <si>
    <t>TOTAL   ($)</t>
  </si>
  <si>
    <t>KAREN BOONE</t>
  </si>
  <si>
    <t>JON CALLAGHAN</t>
  </si>
  <si>
    <t>JAY HOAG</t>
  </si>
  <si>
    <t>PAMELA THOMAS-GRAHAM</t>
  </si>
  <si>
    <t>ANGEL L. MENDEZ</t>
  </si>
  <si>
    <t>TOTAL</t>
  </si>
  <si>
    <t>NUMBER OF 
 SHARES 
   UNDERLYING 
   UNEXERCISED 
 STOCK 
   OPTIONS 
 HELD AT 
   FISCAL 
   YEAR END</t>
  </si>
  <si>
    <t>NUMBER OF 
 SHARES 
   UNDERLYING 
   UNVESTED 
 RSUS 
 HELD AT 
   FISCAL 
   YEAR END</t>
  </si>
  <si>
    <t>Audit Fees</t>
  </si>
  <si>
    <t>FISCAL YEAR ENDED 
 JUNE 30, 2022</t>
  </si>
  <si>
    <t>FISCAL YEAR ENDED     JUNE 30, 2023</t>
  </si>
  <si>
    <t>FEES BILLED TO PELOTON</t>
  </si>
  <si>
    <t>AUDIT FEES (1)</t>
  </si>
  <si>
    <t>AUDIT-RELATED FEES (2)</t>
  </si>
  <si>
    <t>—</t>
  </si>
  <si>
    <t>TAX FEES (3)</t>
  </si>
  <si>
    <t>ALL OTHER FEES (4)</t>
  </si>
  <si>
    <t>TOTAL FEES</t>
  </si>
  <si>
    <t>SECURITY OWNERSHIP OF CERTAIN BENEFICIAL OWNERS AND MANAGEMENT</t>
  </si>
  <si>
    <t>SHARES BENEFICIALLY OWNED</t>
  </si>
  <si>
    <t>% OF 
 TOTAL 
 VOTING 
 POWER (1)</t>
  </si>
  <si>
    <t>CLASS A</t>
  </si>
  <si>
    <t>CLASS B</t>
  </si>
  <si>
    <t>NAME OF BENEFICIAL OWNER</t>
  </si>
  <si>
    <t>SHARES</t>
  </si>
  <si>
    <t>%</t>
  </si>
  <si>
    <t>DIRECTORS AND NAMED EXECUTIVE OFFICERS:</t>
  </si>
  <si>
    <t>BARRY MCCARTHY (2)</t>
  </si>
  <si>
    <t>*</t>
  </si>
  <si>
    <t>KAREN BOONE (3)</t>
  </si>
  <si>
    <t>JONATHAN CALLAGHAN (4)</t>
  </si>
  <si>
    <t>JAY HOAG (5)</t>
  </si>
  <si>
    <t>ANGEL L. MENDEZ (6)</t>
  </si>
  <si>
    <t>JONATHAN MILDENHALL (7)</t>
  </si>
  <si>
    <t>PAMELA THOMAS-GRAHAM (8)</t>
  </si>
  <si>
    <t>ELIZABETH CODDINGTON (9)</t>
  </si>
  <si>
    <t>LESLIE BERLAND (10)</t>
  </si>
  <si>
    <t>THOMAS CORTESE (11)</t>
  </si>
  <si>
    <t>JENNIFER COTTER (12)</t>
  </si>
  <si>
    <t>JOHN FOLEY (13)</t>
  </si>
  <si>
    <t>ALL EXECUTIVE OFFICERS AND DIRECTORS AS A GROUP (12 PERSONS) (14)</t>
  </si>
  <si>
    <t>OTHER 5% STOCKHOLDERS:</t>
  </si>
  <si>
    <t>ENTITIES AFFILIATED WITH TCV (15)</t>
  </si>
  <si>
    <t>THE VANGUARD GROUP (16)</t>
  </si>
  <si>
    <t>T. ROWE PRICE ASSOCIATES, INC. (17)</t>
  </si>
  <si>
    <t>CAPITAL WORLD INVESTORS (18)</t>
  </si>
  <si>
    <t>ENTITIES AFFILIATED WITH MORGAN STANLEY (19)</t>
  </si>
  <si>
    <t>NAMED EXECUTIVE OFFICER</t>
  </si>
  <si>
    <t>FISCAL 2022 
 BASE SALARY</t>
  </si>
  <si>
    <t>FISCAL 2023 
 BASE SALARY</t>
  </si>
  <si>
    <t>MR. MCCARTHY</t>
  </si>
  <si>
    <t>MS. CODDINGTON</t>
  </si>
  <si>
    <t>MR. CORTESE</t>
  </si>
  <si>
    <t>MS. COTTER</t>
  </si>
  <si>
    <t>MR. FOLEY</t>
  </si>
  <si>
    <t>–</t>
  </si>
  <si>
    <t>REFRESH 
 GRANTS 
 (RSU 
 AWARDS) 
 (FAIR 
 MARKET 
 VALUE)</t>
  </si>
  <si>
    <t>TOGETHER 
 WE GO 
 FAR 
 GRANTS 
 (RSU 
 AWARDS)   (FAIR 
 MARKET 
 VALUE)</t>
  </si>
  <si>
    <t>AGGREGATE 
 VALUE OF 
 RSU 
 AWARDS 
 (FAIR 
 MARKET 
 VALUE)</t>
  </si>
  <si>
    <t>AGGREGATE 
 RSU 
 AWARDS 
 (NUMBER 
 OF UNITS)</t>
  </si>
  <si>
    <t>March 2023 Equity Awards</t>
  </si>
  <si>
    <t>REFRESH GRANTS (RSU AWARD) 
 (FAIR MARKET VALUE)</t>
  </si>
  <si>
    <t>REFRESH GRANTS (RSU AWARD) 
 (NUMBER OF UNITS)</t>
  </si>
  <si>
    <t>Summary Compensation</t>
  </si>
  <si>
    <t>NAME AND   PRINCIPAL POSITION</t>
  </si>
  <si>
    <t>YEAR</t>
  </si>
  <si>
    <t>SALARY   ($) (1)</t>
  </si>
  <si>
    <t>STOCK   AWARDS   ($) (2)</t>
  </si>
  <si>
    <t>OPTION   AWARDS   ($) (2)</t>
  </si>
  <si>
    <t>ALL OTHER   COMPENSATION   ($)</t>
  </si>
  <si>
    <t>BARRY MCCARTHY   Chief Executive Officer and   President</t>
  </si>
  <si>
    <t>ELIZABETH CODDINGTON   Chief Financial Officer</t>
  </si>
  <si>
    <t>LESLIE BERLAND   Chief Marketing Officer</t>
  </si>
  <si>
    <t>JENNIFER COTTER   Chief Content Officer</t>
  </si>
  <si>
    <t>THOMAS CORTESE   Chief Product Officer</t>
  </si>
  <si>
    <t>JOHN FOLEY   Former Executive Chairman and   Former Chief Executive Officer</t>
  </si>
  <si>
    <t>TYPE OF 
 AWARD</t>
  </si>
  <si>
    <t>GRANT 
 DATE</t>
  </si>
  <si>
    <t>APPROVAL 
 DATE</t>
  </si>
  <si>
    <t>ALL OTHER   STOCK   AWARDS:   NUMBER OF   SHARES OF   STOCK OR   UNITS (#)</t>
  </si>
  <si>
    <t>GRANT DATE   FAIR VALUE OF   STOCK AND 
 OPTION   AWARDS ($) (2)</t>
  </si>
  <si>
    <t>ELIZABETH CODDINGTON</t>
  </si>
  <si>
    <t>LESLIE BERLAND</t>
  </si>
  <si>
    <t>RSU (1)(3)</t>
  </si>
  <si>
    <t>2/1/2023</t>
  </si>
  <si>
    <t>1/27/2023</t>
  </si>
  <si>
    <t>12,737,029 (5)</t>
  </si>
  <si>
    <t>JENNIFER COTTER</t>
  </si>
  <si>
    <t>RSU (1)(4)</t>
  </si>
  <si>
    <t>9/1/2022</t>
  </si>
  <si>
    <t>8/30/2022</t>
  </si>
  <si>
    <t>3/1/2023</t>
  </si>
  <si>
    <t>2/28/2023</t>
  </si>
  <si>
    <t>THOMAS CORTESE</t>
  </si>
  <si>
    <t>JOHN FOLEY</t>
  </si>
  <si>
    <t>35,327,075 (6)</t>
  </si>
  <si>
    <t>OPTION AWARDS (1)</t>
  </si>
  <si>
    <t>STOCK AWARDS (1)</t>
  </si>
  <si>
    <t>GRANT   DATE</t>
  </si>
  <si>
    <t>NUMBER OF   SECURITIES   UNDERLYING   UNEXERCISED   OPTIONS (#)   EXERCISABLE</t>
  </si>
  <si>
    <t>NUMBER OF   SECURITIES   UNDERLYING   UNEXERCISED 
 OPTIONS (#)   UNEXERCISABLE</t>
  </si>
  <si>
    <t>OPTION   EXERCISE   PRICE ($)</t>
  </si>
  <si>
    <t>OPTION   EXPIRATION   DATE</t>
  </si>
  <si>
    <t>NUMBER OF   SHARES OR   UNITS OF   STOCK THAT   HAVE NOT   VESTED (#)</t>
  </si>
  <si>
    <t>MARKET VALUE   OF SHARES OR   UNITS OF STOCK   THAT HAVE NOT   VESTED($) (2)</t>
  </si>
  <si>
    <t>2/9/2022</t>
  </si>
  <si>
    <t>2/8/2032</t>
  </si>
  <si>
    <t>6/13/2022</t>
  </si>
  <si>
    <t>6/12/2032</t>
  </si>
  <si>
    <t>6/13/2019</t>
  </si>
  <si>
    <t>6/13/2029</t>
  </si>
  <si>
    <t>2/28/2020</t>
  </si>
  <si>
    <t>2/27/2030</t>
  </si>
  <si>
    <t>9/16/2020</t>
  </si>
  <si>
    <t>9/15/2030</t>
  </si>
  <si>
    <t>3/1/2021</t>
  </si>
  <si>
    <t>2/28/2031</t>
  </si>
  <si>
    <t>9/1/2021</t>
  </si>
  <si>
    <t>8/31/2031</t>
  </si>
  <si>
    <t>3/1/2022</t>
  </si>
  <si>
    <t>7/13/2015</t>
  </si>
  <si>
    <t>7/12/2025</t>
  </si>
  <si>
    <t>10/13/2017</t>
  </si>
  <si>
    <t>10/12/2027</t>
  </si>
  <si>
    <t>4/2/2018</t>
  </si>
  <si>
    <t>4/1/2028</t>
  </si>
  <si>
    <t>1/17/2019</t>
  </si>
  <si>
    <t>1/16/2029</t>
  </si>
  <si>
    <t>7/1/2021</t>
  </si>
  <si>
    <t>6/30/2031</t>
  </si>
  <si>
    <t>11/15/2021</t>
  </si>
  <si>
    <t>11/14/2031</t>
  </si>
  <si>
    <t>2/28/2032</t>
  </si>
  <si>
    <t>6/30/2025</t>
  </si>
  <si>
    <t>OPTION AWARDS</t>
  </si>
  <si>
    <t>STOCK AWARDS</t>
  </si>
  <si>
    <t>NUMBER OF SHARES 
 ACQUIRED ON EXERCISE 
 (#)</t>
  </si>
  <si>
    <t>VALUE REALIZED 
 ON EXERCISE 
 ($) (1)(2)</t>
  </si>
  <si>
    <t>NUMBER OF SHARES 
 ACQUIRED ON VESTING 
 (#)</t>
  </si>
  <si>
    <t>VALUE REALIZED 
 ON VESTING 
 ($) (3)</t>
  </si>
  <si>
    <t>UPON QUALIFYING TERMINATION  — 
 NO CHANGE IN CONTROL (1)</t>
  </si>
  <si>
    <t>UPON QUALIFYING TERMINATION  — 
 CHANGE IN CONTROL (1)</t>
  </si>
  <si>
    <t>NAME (1)</t>
  </si>
  <si>
    <t>CASH   SEVERANCE   ($)</t>
  </si>
  <si>
    <t>CONTINUATION   OF MEDICAL   BENEFITS   ($) (2)</t>
  </si>
  <si>
    <t>VALUE OF   ACCELERATED   VESTING   ($) (3)</t>
  </si>
  <si>
    <t>CONTINUATION   OF MEDICAL   BENEFITS   ($) (4)</t>
  </si>
  <si>
    <t>ELIZABETH   CODDINGTON</t>
  </si>
  <si>
    <t>PAY VERSUS PERFORMANCE</t>
  </si>
  <si>
    <t>AVERAGE 
  SUMMARY 
  COMPENSATION 
  TABLE TOTAL 
   FOR NON-PEO 
  NEOS (2)</t>
  </si>
  <si>
    <t>AVERAGE 
  COMPENSATION 
  ACTUALLY 
  PAID 
   TO NON-PEO 
  NEOS (4)</t>
  </si>
  <si>
    <t>VALUE OF INITIAL FIXED $100 
  INVESTMENT BASED ON:</t>
  </si>
  <si>
    <t>YEAR (1)</t>
  </si>
  <si>
    <t>SUMMARY 
  COMPENSATION 
  TABLE TOTAL 
  FOR PEO (2)</t>
  </si>
  <si>
    <t>COMPENSATION 
  ACTUALLY 
  PAID 
  TO PEO (3)</t>
  </si>
  <si>
    <t>SUMMARY 
  COMPENSATION 
  TABLE TOTAL 
  FOR FORMER 
  PEO (2)</t>
  </si>
  <si>
    <t>COMPENSATION 
  ACTUALLY 
  PAID 
  TO FORMER 
  PEO (3)</t>
  </si>
  <si>
    <t>TOTAL 
  SHAREHOLDER 
  RETURN (5)</t>
  </si>
  <si>
    <t>PEER GROUP 
  TOTAL 
  SHAREHOLDER 
  RETURN (6)</t>
  </si>
  <si>
    <t>NET 
  INCOME (7)</t>
  </si>
  <si>
    <t>($</t>
  </si>
  <si>
    <t>)</t>
  </si>
  <si>
    <t>N/A</t>
  </si>
  <si>
    <t>PEO (BARRY MCCARTHY)</t>
  </si>
  <si>
    <t>2021</t>
  </si>
  <si>
    <t>2022</t>
  </si>
  <si>
    <t>2023</t>
  </si>
  <si>
    <t>Summary Compensation Table—Total Compensation</t>
  </si>
  <si>
    <t>Grant Date Fair Value of Stock Awards and Option Awards Granted in Fiscal Year</t>
  </si>
  <si>
    <t>+</t>
  </si>
  <si>
    <t>Fair Value at Fiscal Year End of Outstanding and Unvested Stock Awards and Option Awards Granted in Fiscal Year</t>
  </si>
  <si>
    <t>Change in Fair Value of Outstanding and Unvested Stock Awards and Option Awards Granted in Prior Fiscal Years</t>
  </si>
  <si>
    <t>Fair Value at Vesting of Stock Awards and Option Awards Granted in Fiscal Year That Vested During Fiscal Year</t>
  </si>
  <si>
    <t>Change in Fair Value as of Vesting Date of Stock Awards and Option Awards Granted in Prior Fiscal Years For Which Applicable Vesting Conditions Were Satisfied During Fiscal Year</t>
  </si>
  <si>
    <t>Fair Value as of Prior Fiscal Year End of Stock Awards and Option Awards Granted in Prior Fiscal Years That Failed to Meet Applicable Vesting Conditions During Fiscal Year</t>
  </si>
  <si>
    <t>Compensation Actually Paid</t>
  </si>
  <si>
    <t>FORMER PEO (JOHN FOLEY)</t>
  </si>
  <si>
    <t>NEO AVERAGE</t>
  </si>
  <si>
    <t>PLAN CATEGORY</t>
  </si>
  <si>
    <t>NUMBER OF   SECURITIES   TO BE ISSUED   UPON EXERCISE 
 OF OUTSTANDING   OPTIONS, WARRANTS   AND RIGHTS (#)</t>
  </si>
  <si>
    <t>WEIGHTED AVERAGE   EXERCISE PRICE OF   OUTSTANDING   OPTIONS, WARRANTS   AND RIGHTS ($) (1)</t>
  </si>
  <si>
    <t>NUMBER OF SECURITIES   REMAINING AVAILABLE   FOR FUTURE ISSUANCE 
 UNDER EQUITY 
 COMPENSATION PLANS 
 (#)</t>
  </si>
  <si>
    <t>EQUITY COMPENSATION PLANS APPROVED BY SECURITY HOLDERS (2)</t>
  </si>
  <si>
    <t>EQUITY COMPENSATION PLANS NOT APPROVED BY SECURITY HOLDERS</t>
  </si>
  <si>
    <t>TOTALS</t>
  </si>
  <si>
    <t>Shares Available for Issuance and Proposed Share Reserve Increase</t>
  </si>
  <si>
    <t>NUMBER OF SHARES THAT WERE AUTHORIZED FOR FUTURE GRANTS</t>
  </si>
  <si>
    <t>NUMBER OF FULL-VALUE AWARDS OUTSTANDING (I.E., RESTRICTED STOCK UNITS (“RSUS”))</t>
  </si>
  <si>
    <t>NUMBER OF STOCK OPTIONS OUTSTANDING</t>
  </si>
  <si>
    <t>WEIGHTED AVERAGE REMAINING TERM OF OUTSTANDING OPTIONS (IN YEARS)</t>
  </si>
  <si>
    <t>WEIGHTED AVERAGE EXERCISE PRICE OF OUTSTANDING OPTIONS</t>
  </si>
  <si>
    <t>FY 2021</t>
  </si>
  <si>
    <t>FY 2022</t>
  </si>
  <si>
    <t>FY 2023</t>
  </si>
  <si>
    <t>THREE-YEAR 
 AVERAGE</t>
  </si>
  <si>
    <t>OPTIONS GRANTED</t>
  </si>
  <si>
    <t>RSUS GRANTED</t>
  </si>
  <si>
    <t>TOTAL SHARES GRANTED (1)</t>
  </si>
  <si>
    <t>BURN RATE (2)</t>
  </si>
  <si>
    <t>2.26%</t>
  </si>
  <si>
    <t>9.37%</t>
  </si>
  <si>
    <t>9.28%</t>
  </si>
  <si>
    <t>6.97%</t>
  </si>
  <si>
    <t>NET BURN RATE (3)</t>
  </si>
  <si>
    <t>1.66%</t>
  </si>
  <si>
    <t>6.63%</t>
  </si>
  <si>
    <t>4.91%</t>
  </si>
  <si>
    <t>4.40%</t>
  </si>
  <si>
    <t>AVERAGE STOCK PRICE</t>
  </si>
  <si>
    <t>WEIGHTED AVERAGE SHARES OUTSTANDING (BASIC)</t>
  </si>
  <si>
    <t>PLAN BENEFITS</t>
  </si>
  <si>
    <t>NAME AND POSITION:</t>
  </si>
  <si>
    <t>OPTIONS</t>
  </si>
  <si>
    <t>RSUs</t>
  </si>
  <si>
    <t>BARRY MCCARTHY, PRESIDENT AND CHIEF EXECUTIVE OFFICER</t>
  </si>
  <si>
    <t>ELIZABETH CODDINGTON, CHIEF FINANCIAL OFFICER</t>
  </si>
  <si>
    <t>THOMAS CORTESE,  CO-FOUNDER  AND CHIEF PRODUCT OFFICER</t>
  </si>
  <si>
    <t>LESLIE BERLAND, CHIEF MARKETING OFFICER</t>
  </si>
  <si>
    <t>JENNIFER COTTER, CHIEF CONTENT OFFICER</t>
  </si>
  <si>
    <t>JOHN FOLEY,  CO-FOUNDER  AND FORMER EXECUTIVE CHAIR OF THE BOARD</t>
  </si>
  <si>
    <t>ALL CURRENT EXECUTIVE OFFICERS AS A GROUP (1)</t>
  </si>
  <si>
    <t>ALL CURRENT  NON-EXECUTIVE  DIRECTORS AS A GROUP</t>
  </si>
  <si>
    <t>CURRENT  NON-EMPLOYEE  DIRECTORS NOT UP FOR ELECTION AS A GROUP</t>
  </si>
  <si>
    <t>CURRENT DIRECTOR NOMINEES (OTHER THAN MR. MCCARTHY):</t>
  </si>
  <si>
    <t>EACH ASSOCIATE   OF ANY SUCH DIRECTORS, EXECUTIVE OFFICERS OR NOMINEES</t>
  </si>
  <si>
    <t>EACH OTHER PERSON WHO RECEIVED OR ARE TO RECEIVE 5% OF SUCH OPTIONS OR RIGHTS</t>
  </si>
  <si>
    <t>ALL EMPLOYEES, INCLUDING ALL CURRENT OFFICERS WHO ARE NOT EXECUTIVE OFFICERS, AS A GROUP</t>
  </si>
  <si>
    <t>ADJUSTED EBITDA</t>
  </si>
  <si>
    <t>FISCAL YEAR ENDED JUNE 30,</t>
  </si>
  <si>
    <t>(DOLLARS IN MILLIONS)</t>
  </si>
  <si>
    <t>NET LOSS</t>
  </si>
  <si>
    <t>ADJUSTED TO EXCLUDE THE FOLLOWING:</t>
  </si>
  <si>
    <t>OTHER EXPENSE (INCOME), NET</t>
  </si>
  <si>
    <t>INCOME TAX EXPENSE (BENEFIT)</t>
  </si>
  <si>
    <t>DEPRECIATION AND AMORTIZATION EXPENSE</t>
  </si>
  <si>
    <t>STOCK-BASED COMPENSATION EXPENSE</t>
  </si>
  <si>
    <t>GOODWILL IMPAIRMENT</t>
  </si>
  <si>
    <t>IMPAIRMENT EXPENSE</t>
  </si>
  <si>
    <t>RESTRUCTURING EXPENSE</t>
  </si>
  <si>
    <t>SUPPLIER SETTLEMENTS</t>
  </si>
  <si>
    <t>PRODUCT RECALL RELATED MATTERS (1)</t>
  </si>
  <si>
    <t>LITIGATION AND SETTLEMENT EXPENSES (2)</t>
  </si>
  <si>
    <t>OTHER ADJUSTMENT ITEMS</t>
  </si>
  <si>
    <t>FREE CASH FLOW</t>
  </si>
  <si>
    <t>NET CASH USED IN OPERATING ACTIVITIES</t>
  </si>
  <si>
    <t>CAPITAL EXPENDITURES AND CAPITALIZED  INTERNAL-USE  SOFTWARE DEVELOPMENT COSTS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</si>
</sst>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#,##0.00"/>
    <numFmt numFmtId="169" formatCode="_(\$* #,##0.00_);_(\$* \(#,##0.00\);_(\$* \-??_);_(@_)"/>
    <numFmt numFmtId="170" formatCode="&quot;($&quot;#,##0.00_);[RED]&quot;($&quot;#,##0.00\)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 horizontal="right"/>
    </xf>
    <xf numFmtId="164" fontId="0" fillId="0" borderId="0" xfId="0" applyBorder="1" applyAlignment="1">
      <alignment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8" fontId="0" fillId="0" borderId="0" xfId="0" applyNumberFormat="1" applyAlignment="1">
      <alignment horizontal="right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169" fontId="0" fillId="0" borderId="0" xfId="0" applyNumberFormat="1" applyBorder="1" applyAlignment="1">
      <alignment horizontal="right"/>
    </xf>
    <xf numFmtId="164" fontId="3" fillId="0" borderId="0" xfId="0" applyFont="1" applyAlignment="1">
      <alignment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4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15">
      <c r="A4" s="2" t="s">
        <v>1</v>
      </c>
      <c r="C4" s="3" t="s">
        <v>2</v>
      </c>
      <c r="E4" s="3" t="s">
        <v>3</v>
      </c>
      <c r="G4" s="3" t="s">
        <v>4</v>
      </c>
    </row>
    <row r="5" ht="15">
      <c r="A5" s="2" t="s">
        <v>5</v>
      </c>
    </row>
    <row r="6" spans="1:7" ht="15">
      <c r="A6" s="2" t="s">
        <v>6</v>
      </c>
      <c r="C6" s="4">
        <v>70</v>
      </c>
      <c r="E6" s="5" t="s">
        <v>7</v>
      </c>
      <c r="G6" s="5" t="s">
        <v>8</v>
      </c>
    </row>
    <row r="7" spans="1:7" ht="15">
      <c r="A7" s="2" t="s">
        <v>9</v>
      </c>
      <c r="C7" s="4">
        <v>63</v>
      </c>
      <c r="E7" s="5" t="s">
        <v>10</v>
      </c>
      <c r="G7" s="5" t="s">
        <v>11</v>
      </c>
    </row>
    <row r="8" spans="1:7" ht="15">
      <c r="A8" s="2" t="s">
        <v>12</v>
      </c>
      <c r="C8" s="4">
        <v>60</v>
      </c>
      <c r="E8" s="5" t="s">
        <v>10</v>
      </c>
      <c r="G8" s="5" t="s">
        <v>13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9.140625" defaultRowHeight="15"/>
  <cols>
    <col min="1" max="1" width="75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4" spans="1:24" ht="15">
      <c r="A4" s="2" t="s">
        <v>93</v>
      </c>
      <c r="C4" s="7" t="s">
        <v>94</v>
      </c>
      <c r="D4" s="7"/>
      <c r="G4" s="7" t="s">
        <v>95</v>
      </c>
      <c r="H4" s="7"/>
      <c r="K4" s="7" t="s">
        <v>96</v>
      </c>
      <c r="L4" s="7"/>
      <c r="O4" s="7" t="s">
        <v>97</v>
      </c>
      <c r="P4" s="7"/>
      <c r="S4" s="7" t="s">
        <v>98</v>
      </c>
      <c r="T4" s="7"/>
      <c r="W4" s="7" t="s">
        <v>28</v>
      </c>
      <c r="X4" s="7"/>
    </row>
    <row r="5" spans="1:24" ht="15">
      <c r="A5" s="2" t="s">
        <v>99</v>
      </c>
      <c r="D5" s="13">
        <v>2023</v>
      </c>
      <c r="H5" s="8">
        <v>1076923</v>
      </c>
      <c r="L5" s="13" t="s">
        <v>43</v>
      </c>
      <c r="P5" s="13" t="s">
        <v>43</v>
      </c>
      <c r="T5" s="8">
        <v>17708</v>
      </c>
      <c r="U5" s="9">
        <v>-3</v>
      </c>
      <c r="X5" s="8">
        <v>1094631</v>
      </c>
    </row>
    <row r="6" spans="4:24" ht="15">
      <c r="D6" s="13">
        <v>2022</v>
      </c>
      <c r="H6" s="8">
        <v>357692</v>
      </c>
      <c r="L6" s="13" t="s">
        <v>43</v>
      </c>
      <c r="P6" s="8">
        <v>167628328</v>
      </c>
      <c r="T6" s="8">
        <v>87400</v>
      </c>
      <c r="X6" s="8">
        <v>168073420</v>
      </c>
    </row>
    <row r="7" spans="1:24" ht="15">
      <c r="A7" s="2" t="s">
        <v>100</v>
      </c>
      <c r="D7" s="13">
        <v>2023</v>
      </c>
      <c r="H7" s="8">
        <v>1038462</v>
      </c>
      <c r="L7" s="13" t="s">
        <v>43</v>
      </c>
      <c r="P7" s="13" t="s">
        <v>43</v>
      </c>
      <c r="T7" s="8">
        <v>291942</v>
      </c>
      <c r="U7" s="9">
        <v>-4</v>
      </c>
      <c r="X7" s="8">
        <v>1330404</v>
      </c>
    </row>
    <row r="8" spans="4:24" ht="15">
      <c r="D8" s="13">
        <v>2022</v>
      </c>
      <c r="H8" s="8">
        <v>19231</v>
      </c>
      <c r="L8" s="8">
        <v>3435223</v>
      </c>
      <c r="P8" s="8">
        <v>4500002</v>
      </c>
      <c r="T8" s="13" t="s">
        <v>43</v>
      </c>
      <c r="X8" s="8">
        <v>7954456</v>
      </c>
    </row>
    <row r="9" spans="1:24" ht="15">
      <c r="A9" s="2" t="s">
        <v>101</v>
      </c>
      <c r="D9" s="13">
        <v>2023</v>
      </c>
      <c r="H9" s="8">
        <v>453846</v>
      </c>
      <c r="L9" s="8">
        <v>12737029</v>
      </c>
      <c r="M9" s="9">
        <v>-5</v>
      </c>
      <c r="P9" s="13" t="s">
        <v>43</v>
      </c>
      <c r="T9" s="8">
        <v>12307</v>
      </c>
      <c r="U9" s="9">
        <v>-6</v>
      </c>
      <c r="X9" s="8">
        <v>13203183</v>
      </c>
    </row>
    <row r="10" spans="1:24" ht="15">
      <c r="A10" s="2" t="s">
        <v>102</v>
      </c>
      <c r="D10" s="13">
        <v>2023</v>
      </c>
      <c r="H10" s="8">
        <v>947115</v>
      </c>
      <c r="L10" s="8">
        <v>7894582</v>
      </c>
      <c r="P10" s="13" t="s">
        <v>43</v>
      </c>
      <c r="T10" s="8">
        <v>41858</v>
      </c>
      <c r="U10" s="9">
        <v>-7</v>
      </c>
      <c r="X10" s="8">
        <v>8883556</v>
      </c>
    </row>
    <row r="11" spans="1:24" ht="15">
      <c r="A11" s="2" t="s">
        <v>103</v>
      </c>
      <c r="D11" s="13">
        <v>2023</v>
      </c>
      <c r="H11" s="8">
        <v>961539</v>
      </c>
      <c r="L11" s="8">
        <v>7894582</v>
      </c>
      <c r="P11" s="13" t="s">
        <v>43</v>
      </c>
      <c r="T11" s="8">
        <v>13060</v>
      </c>
      <c r="U11" s="9">
        <v>-8</v>
      </c>
      <c r="X11" s="8">
        <v>8869180</v>
      </c>
    </row>
    <row r="12" spans="4:24" ht="15">
      <c r="D12" s="13">
        <v>2022</v>
      </c>
      <c r="H12" s="8">
        <v>580769</v>
      </c>
      <c r="L12" s="13" t="s">
        <v>43</v>
      </c>
      <c r="P12" s="8">
        <v>13970569</v>
      </c>
      <c r="T12" s="8">
        <v>18648</v>
      </c>
      <c r="X12" s="8">
        <v>14569986</v>
      </c>
    </row>
    <row r="13" spans="4:24" ht="15">
      <c r="D13" s="13">
        <v>2021</v>
      </c>
      <c r="H13" s="8">
        <v>500000</v>
      </c>
      <c r="L13" s="13" t="s">
        <v>43</v>
      </c>
      <c r="P13" s="8">
        <v>8496068</v>
      </c>
      <c r="T13" s="8">
        <v>19115</v>
      </c>
      <c r="X13" s="8">
        <v>9015183</v>
      </c>
    </row>
    <row r="14" spans="1:24" ht="15">
      <c r="A14" s="2" t="s">
        <v>104</v>
      </c>
      <c r="D14" s="13">
        <v>2023</v>
      </c>
      <c r="H14" s="8">
        <v>234615</v>
      </c>
      <c r="L14" s="13" t="s">
        <v>43</v>
      </c>
      <c r="P14" s="8">
        <v>35327075</v>
      </c>
      <c r="Q14" s="9">
        <v>-9</v>
      </c>
      <c r="T14" s="8">
        <v>1083187</v>
      </c>
      <c r="U14" s="9">
        <v>-10</v>
      </c>
      <c r="X14" s="8">
        <v>36644877</v>
      </c>
    </row>
    <row r="15" spans="4:24" ht="15">
      <c r="D15" s="13">
        <v>2022</v>
      </c>
      <c r="H15" s="8">
        <v>1000000</v>
      </c>
      <c r="L15" s="13" t="s">
        <v>43</v>
      </c>
      <c r="P15" s="8">
        <v>15091152</v>
      </c>
      <c r="T15" s="13" t="s">
        <v>43</v>
      </c>
      <c r="X15" s="8">
        <v>16091152</v>
      </c>
    </row>
    <row r="16" spans="4:24" ht="15">
      <c r="D16" s="13">
        <v>2021</v>
      </c>
      <c r="H16" s="8">
        <v>1000000</v>
      </c>
      <c r="L16" s="13" t="s">
        <v>43</v>
      </c>
      <c r="P16" s="8">
        <v>16800028</v>
      </c>
      <c r="T16" s="13" t="s">
        <v>43</v>
      </c>
      <c r="X16" s="8">
        <v>17800028</v>
      </c>
    </row>
  </sheetData>
  <sheetProtection selectLockedCells="1" selectUnlockedCells="1"/>
  <mergeCells count="7">
    <mergeCell ref="A2:F2"/>
    <mergeCell ref="C4:D4"/>
    <mergeCell ref="G4:H4"/>
    <mergeCell ref="K4:L4"/>
    <mergeCell ref="O4:P4"/>
    <mergeCell ref="S4:T4"/>
    <mergeCell ref="W4:X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9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4.7109375" style="0" customWidth="1"/>
    <col min="21" max="16384" width="8.7109375" style="0" customWidth="1"/>
  </cols>
  <sheetData>
    <row r="2" spans="1:20" ht="39.75" customHeight="1">
      <c r="A2" s="2" t="s">
        <v>26</v>
      </c>
      <c r="C2" s="16" t="s">
        <v>105</v>
      </c>
      <c r="D2" s="16"/>
      <c r="G2" s="6" t="s">
        <v>106</v>
      </c>
      <c r="H2" s="6"/>
      <c r="K2" s="6" t="s">
        <v>107</v>
      </c>
      <c r="L2" s="6"/>
      <c r="O2" s="7" t="s">
        <v>108</v>
      </c>
      <c r="P2" s="7"/>
      <c r="S2" s="6" t="s">
        <v>109</v>
      </c>
      <c r="T2" s="6"/>
    </row>
    <row r="3" spans="1:20" ht="15">
      <c r="A3" s="2" t="s">
        <v>6</v>
      </c>
      <c r="D3" s="13" t="s">
        <v>43</v>
      </c>
      <c r="H3" s="13" t="s">
        <v>43</v>
      </c>
      <c r="P3" s="13" t="s">
        <v>43</v>
      </c>
      <c r="T3" s="13" t="s">
        <v>43</v>
      </c>
    </row>
    <row r="4" spans="1:20" ht="15">
      <c r="A4" s="2" t="s">
        <v>110</v>
      </c>
      <c r="D4" s="13" t="s">
        <v>43</v>
      </c>
      <c r="H4" s="13" t="s">
        <v>43</v>
      </c>
      <c r="P4" s="13" t="s">
        <v>43</v>
      </c>
      <c r="T4" s="13" t="s">
        <v>43</v>
      </c>
    </row>
    <row r="5" spans="1:21" ht="15">
      <c r="A5" s="2" t="s">
        <v>111</v>
      </c>
      <c r="D5" t="s">
        <v>112</v>
      </c>
      <c r="H5" s="13" t="s">
        <v>113</v>
      </c>
      <c r="L5" s="13" t="s">
        <v>114</v>
      </c>
      <c r="P5" s="8">
        <v>778547</v>
      </c>
      <c r="S5" s="2"/>
      <c r="T5" s="17" t="s">
        <v>115</v>
      </c>
      <c r="U5" s="2"/>
    </row>
    <row r="6" spans="1:20" ht="15">
      <c r="A6" s="2" t="s">
        <v>116</v>
      </c>
      <c r="D6" t="s">
        <v>117</v>
      </c>
      <c r="H6" s="13" t="s">
        <v>118</v>
      </c>
      <c r="L6" s="13" t="s">
        <v>119</v>
      </c>
      <c r="P6" s="8">
        <v>476007</v>
      </c>
      <c r="T6" s="8">
        <v>4893352</v>
      </c>
    </row>
    <row r="7" spans="4:20" ht="15">
      <c r="D7" t="s">
        <v>117</v>
      </c>
      <c r="H7" s="13" t="s">
        <v>120</v>
      </c>
      <c r="L7" s="13" t="s">
        <v>121</v>
      </c>
      <c r="P7" s="8">
        <v>237064</v>
      </c>
      <c r="T7" s="8">
        <v>3001230</v>
      </c>
    </row>
    <row r="8" spans="1:20" ht="15">
      <c r="A8" s="2" t="s">
        <v>122</v>
      </c>
      <c r="D8" t="s">
        <v>117</v>
      </c>
      <c r="H8" s="13" t="s">
        <v>118</v>
      </c>
      <c r="L8" s="13" t="s">
        <v>119</v>
      </c>
      <c r="P8" s="8">
        <v>476007</v>
      </c>
      <c r="T8" s="8">
        <v>4893352</v>
      </c>
    </row>
    <row r="9" spans="4:20" ht="15">
      <c r="D9" t="s">
        <v>117</v>
      </c>
      <c r="H9" s="13" t="s">
        <v>120</v>
      </c>
      <c r="L9" s="13" t="s">
        <v>121</v>
      </c>
      <c r="P9" s="8">
        <v>237064</v>
      </c>
      <c r="T9" s="8">
        <v>3001230</v>
      </c>
    </row>
    <row r="10" spans="1:21" ht="15">
      <c r="A10" s="2" t="s">
        <v>123</v>
      </c>
      <c r="D10" t="s">
        <v>43</v>
      </c>
      <c r="H10" s="13" t="s">
        <v>43</v>
      </c>
      <c r="P10" s="13" t="s">
        <v>43</v>
      </c>
      <c r="S10" s="2"/>
      <c r="T10" s="17" t="s">
        <v>124</v>
      </c>
      <c r="U10" s="2"/>
    </row>
  </sheetData>
  <sheetProtection selectLockedCells="1" selectUnlockedCells="1"/>
  <mergeCells count="5">
    <mergeCell ref="C2:D2"/>
    <mergeCell ref="G2:H2"/>
    <mergeCell ref="K2:L2"/>
    <mergeCell ref="O2:P2"/>
    <mergeCell ref="S2:T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30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15">
      <c r="C2" s="11"/>
      <c r="D2" s="11"/>
      <c r="G2" s="14" t="s">
        <v>125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W2" s="11"/>
      <c r="X2" s="11"/>
      <c r="AA2" s="14" t="s">
        <v>126</v>
      </c>
      <c r="AB2" s="14"/>
      <c r="AC2" s="14"/>
      <c r="AD2" s="14"/>
      <c r="AE2" s="14"/>
      <c r="AF2" s="14"/>
    </row>
    <row r="3" spans="1:32" ht="39.75" customHeight="1">
      <c r="A3" s="2" t="s">
        <v>26</v>
      </c>
      <c r="C3" s="7" t="s">
        <v>127</v>
      </c>
      <c r="D3" s="7"/>
      <c r="G3" s="7" t="s">
        <v>128</v>
      </c>
      <c r="H3" s="7"/>
      <c r="K3" s="6" t="s">
        <v>129</v>
      </c>
      <c r="L3" s="6"/>
      <c r="O3" s="7" t="s">
        <v>130</v>
      </c>
      <c r="P3" s="7"/>
      <c r="S3" s="7" t="s">
        <v>131</v>
      </c>
      <c r="T3" s="7"/>
      <c r="W3" s="7"/>
      <c r="X3" s="7"/>
      <c r="AA3" s="7" t="s">
        <v>132</v>
      </c>
      <c r="AB3" s="7"/>
      <c r="AE3" s="7" t="s">
        <v>133</v>
      </c>
      <c r="AF3" s="7"/>
    </row>
    <row r="4" spans="1:32" ht="15">
      <c r="A4" s="2" t="s">
        <v>6</v>
      </c>
      <c r="D4" s="13" t="s">
        <v>134</v>
      </c>
      <c r="E4" s="9">
        <v>-3</v>
      </c>
      <c r="H4" s="8">
        <v>2666667</v>
      </c>
      <c r="L4" s="8">
        <v>5333333</v>
      </c>
      <c r="P4" s="15">
        <v>38.77</v>
      </c>
      <c r="T4" s="13" t="s">
        <v>135</v>
      </c>
      <c r="AB4" s="13" t="s">
        <v>43</v>
      </c>
      <c r="AF4" s="13" t="s">
        <v>43</v>
      </c>
    </row>
    <row r="5" spans="1:32" ht="15">
      <c r="A5" s="2" t="s">
        <v>110</v>
      </c>
      <c r="D5" s="13" t="s">
        <v>136</v>
      </c>
      <c r="E5" s="9">
        <v>-4</v>
      </c>
      <c r="H5" s="8">
        <v>159675</v>
      </c>
      <c r="L5" s="8">
        <v>479024</v>
      </c>
      <c r="P5" s="15">
        <v>9.84</v>
      </c>
      <c r="T5" s="13" t="s">
        <v>137</v>
      </c>
      <c r="AB5" s="13" t="s">
        <v>43</v>
      </c>
      <c r="AF5" s="13" t="s">
        <v>43</v>
      </c>
    </row>
    <row r="6" spans="4:32" ht="15">
      <c r="D6" s="13" t="s">
        <v>136</v>
      </c>
      <c r="E6" s="9">
        <v>-4</v>
      </c>
      <c r="H6" s="13" t="s">
        <v>43</v>
      </c>
      <c r="L6" s="13" t="s">
        <v>43</v>
      </c>
      <c r="P6" s="13" t="s">
        <v>43</v>
      </c>
      <c r="T6" s="13" t="s">
        <v>43</v>
      </c>
      <c r="AB6" s="8">
        <v>261831</v>
      </c>
      <c r="AF6" s="8">
        <v>2013480</v>
      </c>
    </row>
    <row r="7" spans="1:32" ht="15">
      <c r="A7" s="2" t="s">
        <v>111</v>
      </c>
      <c r="D7" s="13" t="s">
        <v>113</v>
      </c>
      <c r="E7" s="9">
        <v>-4</v>
      </c>
      <c r="H7" s="13" t="s">
        <v>43</v>
      </c>
      <c r="L7" s="13" t="s">
        <v>43</v>
      </c>
      <c r="P7" s="13" t="s">
        <v>43</v>
      </c>
      <c r="T7" s="13" t="s">
        <v>43</v>
      </c>
      <c r="AB7" s="8">
        <v>778547</v>
      </c>
      <c r="AF7" s="8">
        <v>5987026</v>
      </c>
    </row>
    <row r="8" spans="1:32" ht="15">
      <c r="A8" s="2" t="s">
        <v>116</v>
      </c>
      <c r="D8" s="13" t="s">
        <v>138</v>
      </c>
      <c r="E8" s="9">
        <v>-5</v>
      </c>
      <c r="H8" s="8">
        <v>159604</v>
      </c>
      <c r="L8" s="13" t="s">
        <v>43</v>
      </c>
      <c r="P8" s="15">
        <v>14.59</v>
      </c>
      <c r="T8" s="13" t="s">
        <v>139</v>
      </c>
      <c r="AB8" s="13" t="s">
        <v>43</v>
      </c>
      <c r="AF8" s="13" t="s">
        <v>43</v>
      </c>
    </row>
    <row r="9" spans="4:32" ht="15">
      <c r="D9" s="13" t="s">
        <v>140</v>
      </c>
      <c r="E9" s="9">
        <v>-3</v>
      </c>
      <c r="H9" s="8">
        <v>134000</v>
      </c>
      <c r="L9" s="8">
        <v>50000</v>
      </c>
      <c r="P9" s="15">
        <v>26.69</v>
      </c>
      <c r="T9" s="13" t="s">
        <v>141</v>
      </c>
      <c r="AB9" s="13" t="s">
        <v>43</v>
      </c>
      <c r="AF9" s="13" t="s">
        <v>43</v>
      </c>
    </row>
    <row r="10" spans="4:32" ht="15">
      <c r="D10" s="13" t="s">
        <v>142</v>
      </c>
      <c r="E10" s="9">
        <v>-6</v>
      </c>
      <c r="H10" s="8">
        <v>55075</v>
      </c>
      <c r="L10" s="8">
        <v>25034</v>
      </c>
      <c r="P10" s="15">
        <v>82.59</v>
      </c>
      <c r="T10" s="13" t="s">
        <v>143</v>
      </c>
      <c r="AB10" s="13" t="s">
        <v>43</v>
      </c>
      <c r="AF10" s="13" t="s">
        <v>43</v>
      </c>
    </row>
    <row r="11" spans="4:32" ht="15">
      <c r="D11" s="13" t="s">
        <v>144</v>
      </c>
      <c r="E11" s="9">
        <v>-6</v>
      </c>
      <c r="H11" s="8">
        <v>28411</v>
      </c>
      <c r="L11" s="8">
        <v>22097</v>
      </c>
      <c r="P11" s="15">
        <v>123.81</v>
      </c>
      <c r="T11" s="13" t="s">
        <v>145</v>
      </c>
      <c r="AB11" s="13" t="s">
        <v>43</v>
      </c>
      <c r="AF11" s="13" t="s">
        <v>43</v>
      </c>
    </row>
    <row r="12" spans="4:32" ht="15">
      <c r="D12" s="13" t="s">
        <v>146</v>
      </c>
      <c r="E12" s="9">
        <v>-6</v>
      </c>
      <c r="H12" s="8">
        <v>14770</v>
      </c>
      <c r="L12" s="8">
        <v>18989</v>
      </c>
      <c r="P12" s="15">
        <v>100.04</v>
      </c>
      <c r="T12" s="13" t="s">
        <v>147</v>
      </c>
      <c r="AB12" s="13" t="s">
        <v>43</v>
      </c>
      <c r="AF12" s="13" t="s">
        <v>43</v>
      </c>
    </row>
    <row r="13" spans="4:32" ht="15">
      <c r="D13" s="13" t="s">
        <v>146</v>
      </c>
      <c r="E13" s="9">
        <v>-6</v>
      </c>
      <c r="H13" s="8">
        <v>5365</v>
      </c>
      <c r="L13" s="8">
        <v>3832</v>
      </c>
      <c r="P13" s="15">
        <v>100.04</v>
      </c>
      <c r="T13" s="13" t="s">
        <v>147</v>
      </c>
      <c r="AB13" s="13" t="s">
        <v>43</v>
      </c>
      <c r="AF13" s="13" t="s">
        <v>43</v>
      </c>
    </row>
    <row r="14" spans="4:32" ht="15">
      <c r="D14" s="13" t="s">
        <v>146</v>
      </c>
      <c r="E14" s="9">
        <v>-6</v>
      </c>
      <c r="H14" s="13" t="s">
        <v>43</v>
      </c>
      <c r="L14" s="13" t="s">
        <v>43</v>
      </c>
      <c r="P14" s="13" t="s">
        <v>43</v>
      </c>
      <c r="T14" s="13" t="s">
        <v>43</v>
      </c>
      <c r="AB14" s="8">
        <v>7787</v>
      </c>
      <c r="AF14" s="8">
        <v>59882</v>
      </c>
    </row>
    <row r="15" spans="4:32" ht="15">
      <c r="D15" s="13" t="s">
        <v>148</v>
      </c>
      <c r="E15" s="9">
        <v>-6</v>
      </c>
      <c r="H15" s="13" t="s">
        <v>43</v>
      </c>
      <c r="L15" s="13" t="s">
        <v>43</v>
      </c>
      <c r="P15" s="13" t="s">
        <v>43</v>
      </c>
      <c r="T15" s="13" t="s">
        <v>43</v>
      </c>
      <c r="AB15" s="8">
        <v>101372</v>
      </c>
      <c r="AF15" s="8">
        <v>779551</v>
      </c>
    </row>
    <row r="16" spans="4:32" ht="15">
      <c r="D16" s="13" t="s">
        <v>118</v>
      </c>
      <c r="E16" s="9">
        <v>-6</v>
      </c>
      <c r="H16" s="13" t="s">
        <v>43</v>
      </c>
      <c r="L16" s="13" t="s">
        <v>43</v>
      </c>
      <c r="P16" s="13" t="s">
        <v>43</v>
      </c>
      <c r="T16" s="13" t="s">
        <v>43</v>
      </c>
      <c r="AB16" s="8">
        <v>386755</v>
      </c>
      <c r="AF16" s="8">
        <v>2974146</v>
      </c>
    </row>
    <row r="17" spans="4:32" ht="15">
      <c r="D17" s="13" t="s">
        <v>120</v>
      </c>
      <c r="E17" s="9">
        <v>-6</v>
      </c>
      <c r="H17" s="13" t="s">
        <v>43</v>
      </c>
      <c r="L17" s="13" t="s">
        <v>43</v>
      </c>
      <c r="P17" s="13" t="s">
        <v>43</v>
      </c>
      <c r="T17" s="13" t="s">
        <v>43</v>
      </c>
      <c r="AB17" s="8">
        <v>222247</v>
      </c>
      <c r="AF17" s="8">
        <v>1709079</v>
      </c>
    </row>
    <row r="18" spans="1:32" ht="15">
      <c r="A18" s="2" t="s">
        <v>122</v>
      </c>
      <c r="D18" s="13" t="s">
        <v>149</v>
      </c>
      <c r="E18" s="9">
        <v>-5</v>
      </c>
      <c r="H18" s="8">
        <v>128536</v>
      </c>
      <c r="L18" s="13" t="s">
        <v>43</v>
      </c>
      <c r="P18" s="15">
        <v>0.1875</v>
      </c>
      <c r="T18" s="13" t="s">
        <v>150</v>
      </c>
      <c r="AB18" s="13" t="s">
        <v>43</v>
      </c>
      <c r="AF18" s="13" t="s">
        <v>43</v>
      </c>
    </row>
    <row r="19" spans="4:32" ht="15">
      <c r="D19" s="13" t="s">
        <v>151</v>
      </c>
      <c r="E19" s="9">
        <v>-5</v>
      </c>
      <c r="H19" s="8">
        <v>200000</v>
      </c>
      <c r="L19" s="13" t="s">
        <v>43</v>
      </c>
      <c r="P19" s="15">
        <v>2.89</v>
      </c>
      <c r="T19" s="13" t="s">
        <v>152</v>
      </c>
      <c r="AB19" s="13" t="s">
        <v>43</v>
      </c>
      <c r="AF19" s="13" t="s">
        <v>43</v>
      </c>
    </row>
    <row r="20" spans="4:32" ht="15">
      <c r="D20" s="13" t="s">
        <v>153</v>
      </c>
      <c r="E20" s="9">
        <v>-5</v>
      </c>
      <c r="H20" s="8">
        <v>400000</v>
      </c>
      <c r="L20" s="13" t="s">
        <v>43</v>
      </c>
      <c r="P20" s="15">
        <v>3.28</v>
      </c>
      <c r="T20" s="13" t="s">
        <v>154</v>
      </c>
      <c r="AB20" s="13" t="s">
        <v>43</v>
      </c>
      <c r="AF20" s="13" t="s">
        <v>43</v>
      </c>
    </row>
    <row r="21" spans="4:32" ht="15">
      <c r="D21" s="13" t="s">
        <v>155</v>
      </c>
      <c r="E21" s="9">
        <v>-5</v>
      </c>
      <c r="H21" s="8">
        <v>1500000</v>
      </c>
      <c r="L21" s="13" t="s">
        <v>43</v>
      </c>
      <c r="P21" s="15">
        <v>8.82</v>
      </c>
      <c r="T21" s="13" t="s">
        <v>156</v>
      </c>
      <c r="AB21" s="13" t="s">
        <v>43</v>
      </c>
      <c r="AF21" s="13" t="s">
        <v>43</v>
      </c>
    </row>
    <row r="22" spans="4:32" ht="15">
      <c r="D22" s="13" t="s">
        <v>140</v>
      </c>
      <c r="E22" s="9">
        <v>-3</v>
      </c>
      <c r="H22" s="8">
        <v>333333</v>
      </c>
      <c r="L22" s="8">
        <v>66667</v>
      </c>
      <c r="P22" s="15">
        <v>26.69</v>
      </c>
      <c r="T22" s="13" t="s">
        <v>141</v>
      </c>
      <c r="AB22" s="13" t="s">
        <v>43</v>
      </c>
      <c r="AF22" s="13" t="s">
        <v>43</v>
      </c>
    </row>
    <row r="23" spans="4:32" ht="15">
      <c r="D23" s="13" t="s">
        <v>142</v>
      </c>
      <c r="E23" s="9">
        <v>-6</v>
      </c>
      <c r="H23" s="8">
        <v>79432</v>
      </c>
      <c r="L23" s="8">
        <v>36105</v>
      </c>
      <c r="P23" s="15">
        <v>82.59</v>
      </c>
      <c r="T23" s="13" t="s">
        <v>143</v>
      </c>
      <c r="AB23" s="13" t="s">
        <v>43</v>
      </c>
      <c r="AF23" s="13" t="s">
        <v>43</v>
      </c>
    </row>
    <row r="24" spans="4:32" ht="15">
      <c r="D24" s="13" t="s">
        <v>144</v>
      </c>
      <c r="E24" s="9">
        <v>-6</v>
      </c>
      <c r="H24" s="8">
        <v>47539</v>
      </c>
      <c r="L24" s="8">
        <v>36975</v>
      </c>
      <c r="P24" s="15">
        <v>123.81</v>
      </c>
      <c r="T24" s="13" t="s">
        <v>145</v>
      </c>
      <c r="AB24" s="13" t="s">
        <v>43</v>
      </c>
      <c r="AF24" s="13" t="s">
        <v>43</v>
      </c>
    </row>
    <row r="25" spans="4:32" ht="15">
      <c r="D25" s="13" t="s">
        <v>157</v>
      </c>
      <c r="E25" s="9">
        <v>-6</v>
      </c>
      <c r="H25" s="8">
        <v>20914</v>
      </c>
      <c r="L25" s="8">
        <v>20913</v>
      </c>
      <c r="P25" s="15">
        <v>122.16</v>
      </c>
      <c r="T25" s="13" t="s">
        <v>158</v>
      </c>
      <c r="AB25" s="13" t="s">
        <v>43</v>
      </c>
      <c r="AF25" s="13" t="s">
        <v>43</v>
      </c>
    </row>
    <row r="26" spans="4:32" ht="15">
      <c r="D26" s="13" t="s">
        <v>146</v>
      </c>
      <c r="E26" s="9">
        <v>-7</v>
      </c>
      <c r="H26" s="8">
        <v>16603</v>
      </c>
      <c r="L26" s="8">
        <v>11859</v>
      </c>
      <c r="P26" s="15">
        <v>100.04</v>
      </c>
      <c r="T26" s="13" t="s">
        <v>147</v>
      </c>
      <c r="AB26" s="13" t="s">
        <v>43</v>
      </c>
      <c r="AF26" s="13" t="s">
        <v>43</v>
      </c>
    </row>
    <row r="27" spans="4:32" ht="15">
      <c r="D27" s="13" t="s">
        <v>159</v>
      </c>
      <c r="E27" s="9">
        <v>-8</v>
      </c>
      <c r="H27" s="8">
        <v>10101</v>
      </c>
      <c r="L27" s="8">
        <v>12988</v>
      </c>
      <c r="P27" s="15">
        <v>47.49</v>
      </c>
      <c r="T27" s="13" t="s">
        <v>160</v>
      </c>
      <c r="AB27" s="13" t="s">
        <v>43</v>
      </c>
      <c r="AF27" s="13" t="s">
        <v>43</v>
      </c>
    </row>
    <row r="28" spans="4:32" ht="15">
      <c r="D28" s="13" t="s">
        <v>148</v>
      </c>
      <c r="E28" s="9">
        <v>-6</v>
      </c>
      <c r="H28" s="8">
        <v>147104</v>
      </c>
      <c r="L28" s="8">
        <v>323626</v>
      </c>
      <c r="P28" s="15">
        <v>27.62</v>
      </c>
      <c r="T28" s="13" t="s">
        <v>161</v>
      </c>
      <c r="AB28" s="13" t="s">
        <v>43</v>
      </c>
      <c r="AF28" s="13" t="s">
        <v>43</v>
      </c>
    </row>
    <row r="29" spans="4:32" ht="15">
      <c r="D29" s="13" t="s">
        <v>118</v>
      </c>
      <c r="E29" s="9">
        <v>-6</v>
      </c>
      <c r="H29" s="13" t="s">
        <v>43</v>
      </c>
      <c r="L29" s="13" t="s">
        <v>43</v>
      </c>
      <c r="P29" s="13" t="s">
        <v>43</v>
      </c>
      <c r="T29" s="13" t="s">
        <v>43</v>
      </c>
      <c r="AB29" s="8">
        <v>386755</v>
      </c>
      <c r="AE29" s="10">
        <v>2974146</v>
      </c>
      <c r="AF29" s="10"/>
    </row>
    <row r="30" spans="4:32" ht="15">
      <c r="D30" s="13" t="s">
        <v>120</v>
      </c>
      <c r="E30" s="9">
        <v>-6</v>
      </c>
      <c r="H30" s="13" t="s">
        <v>43</v>
      </c>
      <c r="L30" s="13" t="s">
        <v>43</v>
      </c>
      <c r="P30" s="13" t="s">
        <v>43</v>
      </c>
      <c r="T30" s="13" t="s">
        <v>43</v>
      </c>
      <c r="AB30" s="8">
        <v>222247</v>
      </c>
      <c r="AF30" s="8">
        <v>1709079</v>
      </c>
    </row>
  </sheetData>
  <sheetProtection selectLockedCells="1" selectUnlockedCells="1"/>
  <mergeCells count="13">
    <mergeCell ref="C2:D2"/>
    <mergeCell ref="G2:T2"/>
    <mergeCell ref="W2:X2"/>
    <mergeCell ref="AA2:AF2"/>
    <mergeCell ref="C3:D3"/>
    <mergeCell ref="G3:H3"/>
    <mergeCell ref="K3:L3"/>
    <mergeCell ref="O3:P3"/>
    <mergeCell ref="S3:T3"/>
    <mergeCell ref="W3:X3"/>
    <mergeCell ref="AA3:AB3"/>
    <mergeCell ref="AE3:AF3"/>
    <mergeCell ref="AE29:AF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F11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9.7109375" style="0" customWidth="1"/>
    <col min="21" max="27" width="8.7109375" style="0" customWidth="1"/>
    <col min="28" max="28" width="1.7109375" style="0" customWidth="1"/>
    <col min="29" max="31" width="8.7109375" style="0" customWidth="1"/>
    <col min="32" max="32" width="1.7109375" style="0" customWidth="1"/>
    <col min="33" max="16384" width="8.7109375" style="0" customWidth="1"/>
  </cols>
  <sheetData>
    <row r="2" spans="3:32" ht="15">
      <c r="C2" s="11"/>
      <c r="D2" s="11"/>
      <c r="G2" s="14" t="s">
        <v>125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W2" s="11"/>
      <c r="X2" s="11"/>
      <c r="AA2" s="14" t="s">
        <v>126</v>
      </c>
      <c r="AB2" s="14"/>
      <c r="AC2" s="14"/>
      <c r="AD2" s="14"/>
      <c r="AE2" s="14"/>
      <c r="AF2" s="14"/>
    </row>
    <row r="3" spans="1:32" ht="39.75" customHeight="1">
      <c r="A3" s="2" t="s">
        <v>26</v>
      </c>
      <c r="C3" s="7" t="s">
        <v>127</v>
      </c>
      <c r="D3" s="7"/>
      <c r="G3" s="7" t="s">
        <v>128</v>
      </c>
      <c r="H3" s="7"/>
      <c r="K3" s="6" t="s">
        <v>129</v>
      </c>
      <c r="L3" s="6"/>
      <c r="O3" s="7" t="s">
        <v>130</v>
      </c>
      <c r="P3" s="7"/>
      <c r="S3" s="7" t="s">
        <v>131</v>
      </c>
      <c r="T3" s="7"/>
      <c r="W3" s="7"/>
      <c r="X3" s="7"/>
      <c r="AA3" s="7" t="s">
        <v>132</v>
      </c>
      <c r="AB3" s="7"/>
      <c r="AE3" s="7" t="s">
        <v>133</v>
      </c>
      <c r="AF3" s="7"/>
    </row>
    <row r="4" spans="1:32" ht="15">
      <c r="A4" s="2" t="s">
        <v>123</v>
      </c>
      <c r="D4" s="13" t="s">
        <v>151</v>
      </c>
      <c r="E4" s="9">
        <v>-9</v>
      </c>
      <c r="H4" s="8">
        <v>1400000</v>
      </c>
      <c r="L4" s="13" t="s">
        <v>43</v>
      </c>
      <c r="P4" s="15">
        <v>2.89</v>
      </c>
      <c r="T4" s="13" t="s">
        <v>162</v>
      </c>
      <c r="AB4" s="13" t="s">
        <v>43</v>
      </c>
      <c r="AF4" s="13" t="s">
        <v>43</v>
      </c>
    </row>
    <row r="5" spans="4:32" ht="15">
      <c r="D5" s="13" t="s">
        <v>153</v>
      </c>
      <c r="E5" s="9">
        <v>-9</v>
      </c>
      <c r="H5" s="8">
        <v>1200000</v>
      </c>
      <c r="L5" s="13" t="s">
        <v>43</v>
      </c>
      <c r="P5" s="15">
        <v>3.28</v>
      </c>
      <c r="T5" s="13" t="s">
        <v>162</v>
      </c>
      <c r="AB5" s="13" t="s">
        <v>43</v>
      </c>
      <c r="AF5" s="13" t="s">
        <v>43</v>
      </c>
    </row>
    <row r="6" spans="4:32" ht="15">
      <c r="D6" s="13" t="s">
        <v>155</v>
      </c>
      <c r="E6" s="9">
        <v>-9</v>
      </c>
      <c r="H6" s="8">
        <v>3100000</v>
      </c>
      <c r="L6" s="13" t="s">
        <v>43</v>
      </c>
      <c r="P6" s="15">
        <v>8.82</v>
      </c>
      <c r="T6" s="13" t="s">
        <v>162</v>
      </c>
      <c r="AB6" s="13" t="s">
        <v>43</v>
      </c>
      <c r="AF6" s="13" t="s">
        <v>43</v>
      </c>
    </row>
    <row r="7" spans="4:32" ht="15">
      <c r="D7" s="13" t="s">
        <v>140</v>
      </c>
      <c r="E7" s="9">
        <v>-9</v>
      </c>
      <c r="H7" s="8">
        <v>656250</v>
      </c>
      <c r="L7" s="13" t="s">
        <v>43</v>
      </c>
      <c r="P7" s="15">
        <v>26.69</v>
      </c>
      <c r="T7" s="13" t="s">
        <v>162</v>
      </c>
      <c r="AB7" s="13" t="s">
        <v>43</v>
      </c>
      <c r="AF7" s="13" t="s">
        <v>43</v>
      </c>
    </row>
    <row r="8" spans="4:32" ht="15">
      <c r="D8" s="13" t="s">
        <v>142</v>
      </c>
      <c r="E8" s="9">
        <v>-9</v>
      </c>
      <c r="H8" s="8">
        <v>185070</v>
      </c>
      <c r="L8" s="13" t="s">
        <v>43</v>
      </c>
      <c r="P8" s="15">
        <v>82.59</v>
      </c>
      <c r="T8" s="13" t="s">
        <v>162</v>
      </c>
      <c r="AB8" s="13" t="s">
        <v>43</v>
      </c>
      <c r="AF8" s="13" t="s">
        <v>43</v>
      </c>
    </row>
    <row r="9" spans="4:32" ht="15">
      <c r="D9" s="13" t="s">
        <v>144</v>
      </c>
      <c r="E9" s="9">
        <v>-9</v>
      </c>
      <c r="H9" s="8">
        <v>97238</v>
      </c>
      <c r="L9" s="13" t="s">
        <v>43</v>
      </c>
      <c r="P9" s="15">
        <v>123.81</v>
      </c>
      <c r="T9" s="13" t="s">
        <v>162</v>
      </c>
      <c r="AB9" s="13" t="s">
        <v>43</v>
      </c>
      <c r="AF9" s="13" t="s">
        <v>43</v>
      </c>
    </row>
    <row r="10" spans="4:32" ht="15">
      <c r="D10" s="13" t="s">
        <v>146</v>
      </c>
      <c r="E10" s="9">
        <v>-9</v>
      </c>
      <c r="H10" s="8">
        <v>139011</v>
      </c>
      <c r="L10" s="13" t="s">
        <v>43</v>
      </c>
      <c r="P10" s="15">
        <v>100.04</v>
      </c>
      <c r="T10" s="13" t="s">
        <v>162</v>
      </c>
      <c r="AB10" s="13" t="s">
        <v>43</v>
      </c>
      <c r="AF10" s="13" t="s">
        <v>43</v>
      </c>
    </row>
    <row r="11" spans="4:32" ht="15">
      <c r="D11" s="13" t="s">
        <v>146</v>
      </c>
      <c r="E11" s="9">
        <v>-9</v>
      </c>
      <c r="H11" s="8">
        <v>41008</v>
      </c>
      <c r="L11" s="13" t="s">
        <v>43</v>
      </c>
      <c r="P11" s="15">
        <v>100.04</v>
      </c>
      <c r="T11" s="13" t="s">
        <v>162</v>
      </c>
      <c r="AB11" s="13" t="s">
        <v>43</v>
      </c>
      <c r="AF11" s="13" t="s">
        <v>43</v>
      </c>
    </row>
  </sheetData>
  <sheetProtection selectLockedCells="1" selectUnlockedCells="1"/>
  <mergeCells count="12">
    <mergeCell ref="C2:D2"/>
    <mergeCell ref="G2:T2"/>
    <mergeCell ref="W2:X2"/>
    <mergeCell ref="AA2:AF2"/>
    <mergeCell ref="C3:D3"/>
    <mergeCell ref="G3:H3"/>
    <mergeCell ref="K3:L3"/>
    <mergeCell ref="O3:P3"/>
    <mergeCell ref="S3:T3"/>
    <mergeCell ref="W3:X3"/>
    <mergeCell ref="AA3:AB3"/>
    <mergeCell ref="AE3:AF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>
      <c r="C2" s="14" t="s">
        <v>163</v>
      </c>
      <c r="D2" s="14"/>
      <c r="E2" s="14"/>
      <c r="F2" s="14"/>
      <c r="G2" s="14"/>
      <c r="H2" s="14"/>
      <c r="K2" s="14" t="s">
        <v>164</v>
      </c>
      <c r="L2" s="14"/>
      <c r="M2" s="14"/>
      <c r="N2" s="14"/>
      <c r="O2" s="14"/>
      <c r="P2" s="14"/>
    </row>
    <row r="3" spans="1:16" ht="39.75" customHeight="1">
      <c r="A3" s="2" t="s">
        <v>26</v>
      </c>
      <c r="C3" s="6" t="s">
        <v>165</v>
      </c>
      <c r="D3" s="6"/>
      <c r="G3" s="6" t="s">
        <v>166</v>
      </c>
      <c r="H3" s="6"/>
      <c r="K3" s="6" t="s">
        <v>167</v>
      </c>
      <c r="L3" s="6"/>
      <c r="O3" s="6" t="s">
        <v>168</v>
      </c>
      <c r="P3" s="6"/>
    </row>
    <row r="4" spans="1:16" ht="15">
      <c r="A4" s="2" t="s">
        <v>6</v>
      </c>
      <c r="D4" s="13" t="s">
        <v>43</v>
      </c>
      <c r="H4" s="13" t="s">
        <v>43</v>
      </c>
      <c r="L4" s="13" t="s">
        <v>43</v>
      </c>
      <c r="P4" s="13" t="s">
        <v>43</v>
      </c>
    </row>
    <row r="5" spans="1:16" ht="15">
      <c r="A5" s="2" t="s">
        <v>110</v>
      </c>
      <c r="D5" s="13" t="s">
        <v>43</v>
      </c>
      <c r="H5" s="13" t="s">
        <v>43</v>
      </c>
      <c r="L5" s="8">
        <v>87277</v>
      </c>
      <c r="P5" s="8">
        <v>825204</v>
      </c>
    </row>
    <row r="6" spans="1:16" ht="15">
      <c r="A6" s="2" t="s">
        <v>111</v>
      </c>
      <c r="D6" s="13" t="s">
        <v>43</v>
      </c>
      <c r="H6" s="13" t="s">
        <v>43</v>
      </c>
      <c r="L6" s="13" t="s">
        <v>43</v>
      </c>
      <c r="P6" s="13" t="s">
        <v>43</v>
      </c>
    </row>
    <row r="7" spans="1:16" ht="15">
      <c r="A7" s="2" t="s">
        <v>116</v>
      </c>
      <c r="D7" s="13" t="s">
        <v>43</v>
      </c>
      <c r="H7" s="13" t="s">
        <v>43</v>
      </c>
      <c r="L7" s="8">
        <v>144391</v>
      </c>
      <c r="P7" s="8">
        <v>1584553</v>
      </c>
    </row>
    <row r="8" spans="1:16" ht="15">
      <c r="A8" s="2" t="s">
        <v>122</v>
      </c>
      <c r="D8" s="8">
        <v>300828</v>
      </c>
      <c r="H8" s="8">
        <v>2790951</v>
      </c>
      <c r="L8" s="8">
        <v>104069</v>
      </c>
      <c r="P8" s="8">
        <v>1109560</v>
      </c>
    </row>
    <row r="9" spans="1:16" ht="15">
      <c r="A9" s="2" t="s">
        <v>123</v>
      </c>
      <c r="D9" s="8">
        <v>2676923</v>
      </c>
      <c r="H9" s="8">
        <v>33593631</v>
      </c>
      <c r="L9" s="13" t="s">
        <v>43</v>
      </c>
      <c r="P9" s="13" t="s">
        <v>43</v>
      </c>
    </row>
  </sheetData>
  <sheetProtection selectLockedCells="1" selectUnlockedCells="1"/>
  <mergeCells count="6">
    <mergeCell ref="C2:H2"/>
    <mergeCell ref="K2:P2"/>
    <mergeCell ref="C3:D3"/>
    <mergeCell ref="G3:H3"/>
    <mergeCell ref="K3:L3"/>
    <mergeCell ref="O3:P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3:32" ht="39.75" customHeight="1">
      <c r="C2" s="18" t="s">
        <v>169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S2" s="18" t="s">
        <v>170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15">
      <c r="A3" s="2" t="s">
        <v>171</v>
      </c>
      <c r="C3" s="7" t="s">
        <v>172</v>
      </c>
      <c r="D3" s="7"/>
      <c r="G3" s="7" t="s">
        <v>173</v>
      </c>
      <c r="H3" s="7"/>
      <c r="K3" s="7" t="s">
        <v>174</v>
      </c>
      <c r="L3" s="7"/>
      <c r="O3" s="7" t="s">
        <v>28</v>
      </c>
      <c r="P3" s="7"/>
      <c r="S3" s="7" t="s">
        <v>172</v>
      </c>
      <c r="T3" s="7"/>
      <c r="W3" s="7" t="s">
        <v>175</v>
      </c>
      <c r="X3" s="7"/>
      <c r="AA3" s="7" t="s">
        <v>174</v>
      </c>
      <c r="AB3" s="7"/>
      <c r="AE3" s="7" t="s">
        <v>28</v>
      </c>
      <c r="AF3" s="7"/>
    </row>
    <row r="4" spans="1:32" ht="15">
      <c r="A4" s="2" t="s">
        <v>6</v>
      </c>
      <c r="D4" s="12">
        <v>1250000</v>
      </c>
      <c r="H4" s="12">
        <v>39238</v>
      </c>
      <c r="L4" s="13" t="s">
        <v>43</v>
      </c>
      <c r="P4" s="12">
        <v>1289238</v>
      </c>
      <c r="T4" s="12">
        <v>1875000</v>
      </c>
      <c r="X4" s="12">
        <v>58856</v>
      </c>
      <c r="AB4" s="13" t="s">
        <v>43</v>
      </c>
      <c r="AF4" s="12">
        <v>1933857</v>
      </c>
    </row>
    <row r="5" spans="1:32" ht="15">
      <c r="A5" s="2" t="s">
        <v>176</v>
      </c>
      <c r="D5" s="12">
        <v>1000000</v>
      </c>
      <c r="H5" s="12">
        <v>2656</v>
      </c>
      <c r="L5" s="12">
        <v>1824660</v>
      </c>
      <c r="P5" s="12">
        <v>2827316</v>
      </c>
      <c r="T5" s="12">
        <v>1500000</v>
      </c>
      <c r="X5" s="12">
        <v>3984</v>
      </c>
      <c r="AB5" s="12">
        <v>8165480</v>
      </c>
      <c r="AF5" s="12">
        <v>9669464</v>
      </c>
    </row>
    <row r="6" spans="1:32" ht="15">
      <c r="A6" s="2" t="s">
        <v>111</v>
      </c>
      <c r="D6" s="12">
        <v>1000000</v>
      </c>
      <c r="H6" s="12">
        <v>39122</v>
      </c>
      <c r="L6" s="12">
        <v>3283284</v>
      </c>
      <c r="P6" s="12">
        <v>4322406</v>
      </c>
      <c r="T6" s="12">
        <v>1500000</v>
      </c>
      <c r="X6" s="12">
        <v>58683</v>
      </c>
      <c r="AB6" s="12">
        <v>11523826</v>
      </c>
      <c r="AF6" s="12">
        <v>13082509</v>
      </c>
    </row>
    <row r="7" spans="1:32" ht="15">
      <c r="A7" s="2" t="s">
        <v>116</v>
      </c>
      <c r="D7" s="12">
        <v>1000000</v>
      </c>
      <c r="H7" s="12">
        <v>36444</v>
      </c>
      <c r="L7" s="12">
        <v>2719107</v>
      </c>
      <c r="P7" s="12">
        <v>3755551</v>
      </c>
      <c r="T7" s="12">
        <v>1500000</v>
      </c>
      <c r="X7" s="12">
        <v>54667</v>
      </c>
      <c r="AB7" s="12">
        <v>11059458</v>
      </c>
      <c r="AF7" s="12">
        <v>12614125</v>
      </c>
    </row>
    <row r="8" spans="1:32" ht="15">
      <c r="A8" s="2" t="s">
        <v>122</v>
      </c>
      <c r="D8" s="12">
        <v>1000000</v>
      </c>
      <c r="H8" s="12">
        <v>57215</v>
      </c>
      <c r="L8" s="12">
        <v>2409023</v>
      </c>
      <c r="P8" s="12">
        <v>3466238</v>
      </c>
      <c r="T8" s="12">
        <v>1500000</v>
      </c>
      <c r="X8" s="12">
        <v>85823</v>
      </c>
      <c r="AB8" s="12">
        <v>10220025</v>
      </c>
      <c r="AF8" s="12">
        <v>11805848</v>
      </c>
    </row>
    <row r="9" spans="1:32" ht="15">
      <c r="A9" s="2" t="s">
        <v>123</v>
      </c>
      <c r="D9" s="12">
        <v>1000000</v>
      </c>
      <c r="H9" s="12">
        <v>83187</v>
      </c>
      <c r="L9" s="12">
        <v>720105</v>
      </c>
      <c r="P9" s="12">
        <v>1803292</v>
      </c>
      <c r="T9" s="13" t="s">
        <v>84</v>
      </c>
      <c r="X9" s="13" t="s">
        <v>84</v>
      </c>
      <c r="AB9" s="13" t="s">
        <v>84</v>
      </c>
      <c r="AF9" s="13" t="s">
        <v>84</v>
      </c>
    </row>
  </sheetData>
  <sheetProtection selectLockedCells="1" selectUnlockedCells="1"/>
  <mergeCells count="10">
    <mergeCell ref="C2:P2"/>
    <mergeCell ref="S2:AF2"/>
    <mergeCell ref="C3:D3"/>
    <mergeCell ref="G3:H3"/>
    <mergeCell ref="K3:L3"/>
    <mergeCell ref="O3:P3"/>
    <mergeCell ref="S3:T3"/>
    <mergeCell ref="W3:X3"/>
    <mergeCell ref="AA3:AB3"/>
    <mergeCell ref="AE3:AF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7"/>
  <sheetViews>
    <sheetView workbookViewId="0" topLeftCell="A1">
      <selection activeCell="A1" sqref="A1"/>
    </sheetView>
  </sheetViews>
  <sheetFormatPr defaultColWidth="9.140625" defaultRowHeight="15"/>
  <cols>
    <col min="1" max="3" width="8.7109375" style="0" customWidth="1"/>
    <col min="4" max="4" width="3.7109375" style="0" customWidth="1"/>
    <col min="5" max="6" width="8.7109375" style="0" customWidth="1"/>
    <col min="7" max="7" width="2.7109375" style="0" customWidth="1"/>
    <col min="8" max="8" width="10.7109375" style="0" customWidth="1"/>
    <col min="9" max="9" width="1.7109375" style="0" customWidth="1"/>
    <col min="10" max="11" width="8.7109375" style="0" customWidth="1"/>
    <col min="12" max="12" width="3.7109375" style="0" customWidth="1"/>
    <col min="13" max="14" width="8.7109375" style="0" customWidth="1"/>
    <col min="15" max="15" width="2.7109375" style="0" customWidth="1"/>
    <col min="16" max="16" width="10.7109375" style="0" customWidth="1"/>
    <col min="17" max="17" width="1.7109375" style="0" customWidth="1"/>
    <col min="18" max="22" width="8.7109375" style="0" customWidth="1"/>
    <col min="23" max="23" width="2.7109375" style="0" customWidth="1"/>
    <col min="24" max="24" width="10.7109375" style="0" customWidth="1"/>
    <col min="25" max="25" width="1.7109375" style="0" customWidth="1"/>
    <col min="26" max="34" width="8.7109375" style="0" customWidth="1"/>
    <col min="35" max="35" width="2.7109375" style="0" customWidth="1"/>
    <col min="36" max="36" width="10.7109375" style="0" customWidth="1"/>
    <col min="37" max="37" width="1.7109375" style="0" customWidth="1"/>
    <col min="38" max="16384" width="8.7109375" style="0" customWidth="1"/>
  </cols>
  <sheetData>
    <row r="2" spans="1:36" ht="15">
      <c r="A2" s="1" t="s">
        <v>177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3:36" ht="39.75" customHeight="1">
      <c r="C3" s="11"/>
      <c r="D3" s="11"/>
      <c r="G3" s="11"/>
      <c r="H3" s="11"/>
      <c r="K3" s="11"/>
      <c r="L3" s="11"/>
      <c r="O3" s="11"/>
      <c r="P3" s="11"/>
      <c r="S3" s="16" t="s">
        <v>178</v>
      </c>
      <c r="T3" s="16"/>
      <c r="W3" s="16" t="s">
        <v>179</v>
      </c>
      <c r="X3" s="16"/>
      <c r="AA3" s="16" t="s">
        <v>180</v>
      </c>
      <c r="AB3" s="16"/>
      <c r="AC3" s="16"/>
      <c r="AD3" s="16"/>
      <c r="AE3" s="16"/>
      <c r="AF3" s="16"/>
      <c r="AI3" s="11"/>
      <c r="AJ3" s="11"/>
    </row>
    <row r="4" spans="1:36" ht="39.75" customHeight="1">
      <c r="A4" s="2" t="s">
        <v>181</v>
      </c>
      <c r="C4" s="16" t="s">
        <v>182</v>
      </c>
      <c r="D4" s="16"/>
      <c r="G4" s="16" t="s">
        <v>183</v>
      </c>
      <c r="H4" s="16"/>
      <c r="K4" s="16" t="s">
        <v>184</v>
      </c>
      <c r="L4" s="16"/>
      <c r="O4" s="16" t="s">
        <v>185</v>
      </c>
      <c r="P4" s="16"/>
      <c r="S4" s="16" t="s">
        <v>186</v>
      </c>
      <c r="T4" s="16"/>
      <c r="AE4" s="16" t="s">
        <v>187</v>
      </c>
      <c r="AF4" s="16"/>
      <c r="AI4" s="16" t="s">
        <v>188</v>
      </c>
      <c r="AJ4" s="16"/>
    </row>
    <row r="5" spans="1:37" ht="15">
      <c r="A5" s="2">
        <v>2023</v>
      </c>
      <c r="C5" s="10">
        <v>1094631</v>
      </c>
      <c r="D5" s="10"/>
      <c r="G5" t="s">
        <v>189</v>
      </c>
      <c r="H5" s="8">
        <v>6088273</v>
      </c>
      <c r="I5" t="s">
        <v>190</v>
      </c>
      <c r="L5" s="13" t="s">
        <v>191</v>
      </c>
      <c r="P5" s="13" t="s">
        <v>191</v>
      </c>
      <c r="S5" s="10">
        <v>13786240</v>
      </c>
      <c r="T5" s="10"/>
      <c r="W5" s="10">
        <v>4246646</v>
      </c>
      <c r="X5" s="10"/>
      <c r="AA5" s="10">
        <v>13</v>
      </c>
      <c r="AB5" s="10"/>
      <c r="AE5" s="10">
        <v>168</v>
      </c>
      <c r="AF5" s="10"/>
      <c r="AI5" t="s">
        <v>189</v>
      </c>
      <c r="AJ5" s="8">
        <v>1261700000</v>
      </c>
      <c r="AK5" t="s">
        <v>190</v>
      </c>
    </row>
    <row r="6" spans="1:37" ht="15">
      <c r="A6" s="2">
        <v>2022</v>
      </c>
      <c r="C6" s="10">
        <v>168073420</v>
      </c>
      <c r="D6" s="10"/>
      <c r="G6" s="10">
        <v>32829750</v>
      </c>
      <c r="H6" s="10"/>
      <c r="K6" s="10">
        <v>16091152</v>
      </c>
      <c r="L6" s="10"/>
      <c r="O6" t="s">
        <v>189</v>
      </c>
      <c r="P6" s="8">
        <v>178221274</v>
      </c>
      <c r="Q6" t="s">
        <v>190</v>
      </c>
      <c r="S6" s="10">
        <v>13065720</v>
      </c>
      <c r="T6" s="10"/>
      <c r="W6" t="s">
        <v>189</v>
      </c>
      <c r="X6" s="8">
        <v>80153488</v>
      </c>
      <c r="Y6" t="s">
        <v>190</v>
      </c>
      <c r="AA6" s="10">
        <v>16</v>
      </c>
      <c r="AB6" s="10"/>
      <c r="AE6" s="10">
        <v>123</v>
      </c>
      <c r="AF6" s="10"/>
      <c r="AI6" t="s">
        <v>189</v>
      </c>
      <c r="AJ6" s="8">
        <v>2827700000</v>
      </c>
      <c r="AK6" t="s">
        <v>190</v>
      </c>
    </row>
    <row r="7" spans="1:37" ht="15">
      <c r="A7" s="2">
        <v>2021</v>
      </c>
      <c r="D7" s="13" t="s">
        <v>191</v>
      </c>
      <c r="H7" s="13" t="s">
        <v>191</v>
      </c>
      <c r="K7" s="10">
        <v>17800028</v>
      </c>
      <c r="L7" s="10"/>
      <c r="O7" s="10">
        <v>240323250</v>
      </c>
      <c r="P7" s="10"/>
      <c r="S7" s="10">
        <v>9702663</v>
      </c>
      <c r="T7" s="10"/>
      <c r="W7" s="10">
        <v>153043140</v>
      </c>
      <c r="X7" s="10"/>
      <c r="AA7" s="10">
        <v>215</v>
      </c>
      <c r="AB7" s="10"/>
      <c r="AE7" s="10">
        <v>150</v>
      </c>
      <c r="AF7" s="10"/>
      <c r="AI7" t="s">
        <v>189</v>
      </c>
      <c r="AJ7" s="8">
        <v>189000000</v>
      </c>
      <c r="AK7" t="s">
        <v>190</v>
      </c>
    </row>
  </sheetData>
  <sheetProtection selectLockedCells="1" selectUnlockedCells="1"/>
  <mergeCells count="33">
    <mergeCell ref="A2:AJ2"/>
    <mergeCell ref="C3:D3"/>
    <mergeCell ref="G3:H3"/>
    <mergeCell ref="K3:L3"/>
    <mergeCell ref="O3:P3"/>
    <mergeCell ref="S3:T3"/>
    <mergeCell ref="W3:X3"/>
    <mergeCell ref="AA3:AF3"/>
    <mergeCell ref="AI3:AJ3"/>
    <mergeCell ref="C4:D4"/>
    <mergeCell ref="G4:H4"/>
    <mergeCell ref="K4:L4"/>
    <mergeCell ref="O4:P4"/>
    <mergeCell ref="S4:T4"/>
    <mergeCell ref="AE4:AF4"/>
    <mergeCell ref="AI4:AJ4"/>
    <mergeCell ref="C5:D5"/>
    <mergeCell ref="S5:T5"/>
    <mergeCell ref="W5:X5"/>
    <mergeCell ref="AA5:AB5"/>
    <mergeCell ref="AE5:AF5"/>
    <mergeCell ref="C6:D6"/>
    <mergeCell ref="G6:H6"/>
    <mergeCell ref="K6:L6"/>
    <mergeCell ref="S6:T6"/>
    <mergeCell ref="AA6:AB6"/>
    <mergeCell ref="AE6:AF6"/>
    <mergeCell ref="K7:L7"/>
    <mergeCell ref="O7:P7"/>
    <mergeCell ref="S7:T7"/>
    <mergeCell ref="W7:X7"/>
    <mergeCell ref="AA7:AB7"/>
    <mergeCell ref="AE7:AF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.7109375" style="0" customWidth="1"/>
    <col min="3" max="4" width="8.7109375" style="0" customWidth="1"/>
    <col min="5" max="5" width="100.8515625" style="0" customWidth="1"/>
    <col min="6" max="7" width="8.7109375" style="0" customWidth="1"/>
    <col min="8" max="8" width="3.7109375" style="0" customWidth="1"/>
    <col min="9" max="10" width="8.7109375" style="0" customWidth="1"/>
    <col min="11" max="11" width="2.7109375" style="0" customWidth="1"/>
    <col min="12" max="12" width="10.7109375" style="0" customWidth="1"/>
    <col min="13" max="13" width="1.7109375" style="0" customWidth="1"/>
    <col min="14" max="14" width="8.7109375" style="0" customWidth="1"/>
    <col min="15" max="15" width="2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4" spans="1:16" ht="15">
      <c r="A4" s="1" t="s">
        <v>192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1"/>
      <c r="B5" s="11"/>
      <c r="G5" s="1" t="s">
        <v>193</v>
      </c>
      <c r="H5" s="1"/>
      <c r="K5" s="1" t="s">
        <v>194</v>
      </c>
      <c r="L5" s="1"/>
      <c r="O5" s="1" t="s">
        <v>195</v>
      </c>
      <c r="P5" s="1"/>
    </row>
    <row r="6" spans="5:16" ht="15">
      <c r="E6" t="s">
        <v>196</v>
      </c>
      <c r="H6" s="13" t="s">
        <v>191</v>
      </c>
      <c r="K6" s="10">
        <v>168073420</v>
      </c>
      <c r="L6" s="10"/>
      <c r="O6" s="10">
        <v>1094631</v>
      </c>
      <c r="P6" s="10"/>
    </row>
    <row r="7" spans="1:16" ht="15">
      <c r="A7" s="2"/>
      <c r="B7" s="13" t="s">
        <v>84</v>
      </c>
      <c r="C7" s="2"/>
      <c r="E7" t="s">
        <v>197</v>
      </c>
      <c r="H7" s="13" t="s">
        <v>191</v>
      </c>
      <c r="K7" t="s">
        <v>189</v>
      </c>
      <c r="L7" s="8">
        <v>167628328</v>
      </c>
      <c r="M7" t="s">
        <v>190</v>
      </c>
      <c r="O7" s="10">
        <v>0</v>
      </c>
      <c r="P7" s="10"/>
    </row>
    <row r="8" spans="1:16" ht="15">
      <c r="A8" s="2"/>
      <c r="B8" s="2" t="s">
        <v>198</v>
      </c>
      <c r="C8" s="2"/>
      <c r="E8" t="s">
        <v>199</v>
      </c>
      <c r="H8" s="13" t="s">
        <v>191</v>
      </c>
      <c r="K8" s="10">
        <v>27248168</v>
      </c>
      <c r="L8" s="10"/>
      <c r="O8" s="10">
        <v>0</v>
      </c>
      <c r="P8" s="10"/>
    </row>
    <row r="9" spans="1:17" ht="15">
      <c r="A9" s="2"/>
      <c r="B9" s="2" t="s">
        <v>198</v>
      </c>
      <c r="C9" s="2"/>
      <c r="E9" t="s">
        <v>200</v>
      </c>
      <c r="H9" s="13" t="s">
        <v>191</v>
      </c>
      <c r="K9" s="10">
        <v>0</v>
      </c>
      <c r="L9" s="10"/>
      <c r="O9" t="s">
        <v>189</v>
      </c>
      <c r="P9" s="8">
        <v>8162034</v>
      </c>
      <c r="Q9" t="s">
        <v>190</v>
      </c>
    </row>
    <row r="10" spans="1:16" ht="15">
      <c r="A10" s="2"/>
      <c r="B10" s="2" t="s">
        <v>198</v>
      </c>
      <c r="C10" s="2"/>
      <c r="E10" t="s">
        <v>201</v>
      </c>
      <c r="H10" s="13" t="s">
        <v>191</v>
      </c>
      <c r="K10" s="10">
        <v>5136490</v>
      </c>
      <c r="L10" s="10"/>
      <c r="O10" s="10">
        <v>0</v>
      </c>
      <c r="P10" s="10"/>
    </row>
    <row r="11" spans="1:16" ht="15">
      <c r="A11" s="2"/>
      <c r="B11" s="2" t="s">
        <v>198</v>
      </c>
      <c r="C11" s="2"/>
      <c r="E11" t="s">
        <v>202</v>
      </c>
      <c r="H11" s="13" t="s">
        <v>191</v>
      </c>
      <c r="K11" s="10">
        <v>0</v>
      </c>
      <c r="L11" s="10"/>
      <c r="O11" s="10">
        <v>979130</v>
      </c>
      <c r="P11" s="10"/>
    </row>
    <row r="12" spans="1:16" ht="15">
      <c r="A12" s="2"/>
      <c r="B12" t="s">
        <v>84</v>
      </c>
      <c r="C12" s="2"/>
      <c r="E12" t="s">
        <v>203</v>
      </c>
      <c r="H12" s="13" t="s">
        <v>191</v>
      </c>
      <c r="K12" s="10">
        <v>0</v>
      </c>
      <c r="L12" s="10"/>
      <c r="O12" s="10">
        <v>0</v>
      </c>
      <c r="P12" s="10"/>
    </row>
    <row r="13" spans="1:17" ht="15">
      <c r="A13" s="2"/>
      <c r="B13" s="17" t="e">
        <f>#N/A</f>
        <v>#N/A</v>
      </c>
      <c r="C13" s="2"/>
      <c r="E13" t="s">
        <v>204</v>
      </c>
      <c r="H13" s="13" t="s">
        <v>191</v>
      </c>
      <c r="K13" s="10">
        <v>32829750</v>
      </c>
      <c r="L13" s="10"/>
      <c r="O13" t="s">
        <v>189</v>
      </c>
      <c r="P13" s="8">
        <v>6088273</v>
      </c>
      <c r="Q13" t="s">
        <v>190</v>
      </c>
    </row>
  </sheetData>
  <sheetProtection selectLockedCells="1" selectUnlockedCells="1"/>
  <mergeCells count="19">
    <mergeCell ref="A2:F2"/>
    <mergeCell ref="A4:P4"/>
    <mergeCell ref="A5:B5"/>
    <mergeCell ref="G5:H5"/>
    <mergeCell ref="K5:L5"/>
    <mergeCell ref="O5:P5"/>
    <mergeCell ref="K6:L6"/>
    <mergeCell ref="O6:P6"/>
    <mergeCell ref="O7:P7"/>
    <mergeCell ref="K8:L8"/>
    <mergeCell ref="O8:P8"/>
    <mergeCell ref="K9:L9"/>
    <mergeCell ref="K10:L10"/>
    <mergeCell ref="O10:P10"/>
    <mergeCell ref="K11:L11"/>
    <mergeCell ref="O11:P11"/>
    <mergeCell ref="K12:L12"/>
    <mergeCell ref="O12:P12"/>
    <mergeCell ref="K13:L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.7109375" style="0" customWidth="1"/>
    <col min="3" max="4" width="8.7109375" style="0" customWidth="1"/>
    <col min="5" max="5" width="100.8515625" style="0" customWidth="1"/>
    <col min="6" max="6" width="8.7109375" style="0" customWidth="1"/>
    <col min="7" max="7" width="2.7109375" style="0" customWidth="1"/>
    <col min="8" max="8" width="10.7109375" style="0" customWidth="1"/>
    <col min="9" max="9" width="1.7109375" style="0" customWidth="1"/>
    <col min="10" max="10" width="8.7109375" style="0" customWidth="1"/>
    <col min="11" max="11" width="2.7109375" style="0" customWidth="1"/>
    <col min="12" max="12" width="10.7109375" style="0" customWidth="1"/>
    <col min="13" max="13" width="1.7109375" style="0" customWidth="1"/>
    <col min="14" max="15" width="8.7109375" style="0" customWidth="1"/>
    <col min="16" max="16" width="3.7109375" style="0" customWidth="1"/>
    <col min="17" max="16384" width="8.7109375" style="0" customWidth="1"/>
  </cols>
  <sheetData>
    <row r="2" spans="1:16" ht="15">
      <c r="A2" s="1" t="s">
        <v>205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1"/>
      <c r="B3" s="11"/>
      <c r="G3" s="1" t="s">
        <v>193</v>
      </c>
      <c r="H3" s="1"/>
      <c r="K3" s="1" t="s">
        <v>194</v>
      </c>
      <c r="L3" s="1"/>
      <c r="O3" s="1" t="s">
        <v>195</v>
      </c>
      <c r="P3" s="1"/>
    </row>
    <row r="4" spans="5:16" ht="15">
      <c r="E4" t="s">
        <v>196</v>
      </c>
      <c r="G4" s="10">
        <v>17800028</v>
      </c>
      <c r="H4" s="10"/>
      <c r="K4" s="10">
        <v>16091152</v>
      </c>
      <c r="L4" s="10"/>
      <c r="P4" s="13" t="s">
        <v>191</v>
      </c>
    </row>
    <row r="5" spans="1:16" ht="15">
      <c r="A5" s="2"/>
      <c r="B5" s="13" t="s">
        <v>84</v>
      </c>
      <c r="C5" s="2"/>
      <c r="E5" t="s">
        <v>197</v>
      </c>
      <c r="G5" t="s">
        <v>189</v>
      </c>
      <c r="H5" s="8">
        <v>16800028</v>
      </c>
      <c r="I5" t="s">
        <v>190</v>
      </c>
      <c r="K5" t="s">
        <v>189</v>
      </c>
      <c r="L5" s="8">
        <v>15091152</v>
      </c>
      <c r="M5" t="s">
        <v>190</v>
      </c>
      <c r="P5" s="13" t="s">
        <v>191</v>
      </c>
    </row>
    <row r="6" spans="1:16" ht="15">
      <c r="A6" s="2"/>
      <c r="B6" s="2" t="s">
        <v>198</v>
      </c>
      <c r="C6" s="2"/>
      <c r="E6" t="s">
        <v>199</v>
      </c>
      <c r="G6" s="10">
        <v>23045322</v>
      </c>
      <c r="H6" s="10"/>
      <c r="K6" s="10">
        <v>527703</v>
      </c>
      <c r="L6" s="10"/>
      <c r="P6" s="13" t="s">
        <v>191</v>
      </c>
    </row>
    <row r="7" spans="1:16" ht="15">
      <c r="A7" s="2"/>
      <c r="B7" s="17" t="s">
        <v>198</v>
      </c>
      <c r="C7" s="2"/>
      <c r="E7" t="s">
        <v>200</v>
      </c>
      <c r="G7" s="10">
        <v>130608577</v>
      </c>
      <c r="H7" s="10"/>
      <c r="K7" t="s">
        <v>189</v>
      </c>
      <c r="L7" s="8">
        <v>96540499</v>
      </c>
      <c r="M7" t="s">
        <v>190</v>
      </c>
      <c r="P7" s="13" t="s">
        <v>191</v>
      </c>
    </row>
    <row r="8" spans="1:16" ht="15">
      <c r="A8" s="2"/>
      <c r="B8" s="2" t="s">
        <v>198</v>
      </c>
      <c r="C8" s="2"/>
      <c r="E8" t="s">
        <v>201</v>
      </c>
      <c r="G8" s="10">
        <v>3343796</v>
      </c>
      <c r="H8" s="10"/>
      <c r="K8" s="10">
        <v>659720</v>
      </c>
      <c r="L8" s="10"/>
      <c r="P8" s="13" t="s">
        <v>191</v>
      </c>
    </row>
    <row r="9" spans="1:16" ht="15">
      <c r="A9" s="2"/>
      <c r="B9" s="2" t="s">
        <v>198</v>
      </c>
      <c r="C9" s="2"/>
      <c r="E9" t="s">
        <v>202</v>
      </c>
      <c r="G9" s="10">
        <v>82325555</v>
      </c>
      <c r="H9" s="10"/>
      <c r="K9" t="s">
        <v>189</v>
      </c>
      <c r="L9" s="8">
        <v>83868199</v>
      </c>
      <c r="M9" t="s">
        <v>190</v>
      </c>
      <c r="P9" s="13" t="s">
        <v>191</v>
      </c>
    </row>
    <row r="10" spans="1:16" ht="15">
      <c r="A10" s="2"/>
      <c r="B10" t="s">
        <v>84</v>
      </c>
      <c r="C10" s="2"/>
      <c r="E10" t="s">
        <v>203</v>
      </c>
      <c r="G10" s="10">
        <v>0</v>
      </c>
      <c r="H10" s="10"/>
      <c r="K10" s="10">
        <v>0</v>
      </c>
      <c r="L10" s="10"/>
      <c r="P10" s="13" t="s">
        <v>191</v>
      </c>
    </row>
    <row r="11" spans="1:16" ht="15">
      <c r="A11" s="2"/>
      <c r="B11" s="17" t="e">
        <f>#N/A</f>
        <v>#N/A</v>
      </c>
      <c r="C11" s="2"/>
      <c r="E11" t="s">
        <v>204</v>
      </c>
      <c r="G11" s="10">
        <v>240323250</v>
      </c>
      <c r="H11" s="10"/>
      <c r="K11" t="s">
        <v>189</v>
      </c>
      <c r="L11" s="8">
        <v>178221274</v>
      </c>
      <c r="M11" t="s">
        <v>190</v>
      </c>
      <c r="P11" s="13" t="s">
        <v>191</v>
      </c>
    </row>
  </sheetData>
  <sheetProtection selectLockedCells="1" selectUnlockedCells="1"/>
  <mergeCells count="16">
    <mergeCell ref="A2:P2"/>
    <mergeCell ref="A3:B3"/>
    <mergeCell ref="G3:H3"/>
    <mergeCell ref="K3:L3"/>
    <mergeCell ref="O3:P3"/>
    <mergeCell ref="G4:H4"/>
    <mergeCell ref="K4:L4"/>
    <mergeCell ref="G6:H6"/>
    <mergeCell ref="K6:L6"/>
    <mergeCell ref="G7:H7"/>
    <mergeCell ref="G8:H8"/>
    <mergeCell ref="K8:L8"/>
    <mergeCell ref="G9:H9"/>
    <mergeCell ref="G10:H10"/>
    <mergeCell ref="K10:L10"/>
    <mergeCell ref="G11:H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.7109375" style="0" customWidth="1"/>
    <col min="3" max="4" width="8.7109375" style="0" customWidth="1"/>
    <col min="5" max="5" width="100.8515625" style="0" customWidth="1"/>
    <col min="6" max="6" width="8.7109375" style="0" customWidth="1"/>
    <col min="7" max="7" width="2.7109375" style="0" customWidth="1"/>
    <col min="8" max="8" width="10.7109375" style="0" customWidth="1"/>
    <col min="9" max="9" width="1.7109375" style="0" customWidth="1"/>
    <col min="10" max="10" width="8.7109375" style="0" customWidth="1"/>
    <col min="11" max="11" width="2.7109375" style="0" customWidth="1"/>
    <col min="12" max="12" width="10.7109375" style="0" customWidth="1"/>
    <col min="13" max="13" width="1.7109375" style="0" customWidth="1"/>
    <col min="14" max="14" width="8.7109375" style="0" customWidth="1"/>
    <col min="15" max="15" width="2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16" ht="15">
      <c r="A2" s="1" t="s">
        <v>206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1"/>
      <c r="B3" s="11"/>
      <c r="G3" s="1" t="s">
        <v>193</v>
      </c>
      <c r="H3" s="1"/>
      <c r="K3" s="1" t="s">
        <v>194</v>
      </c>
      <c r="L3" s="1"/>
      <c r="O3" s="1" t="s">
        <v>195</v>
      </c>
      <c r="P3" s="1"/>
    </row>
    <row r="4" spans="5:16" ht="15">
      <c r="E4" t="s">
        <v>196</v>
      </c>
      <c r="G4" s="10">
        <v>9702663</v>
      </c>
      <c r="H4" s="10"/>
      <c r="K4" s="10">
        <v>13065720</v>
      </c>
      <c r="L4" s="10"/>
      <c r="O4" s="10">
        <v>13786240</v>
      </c>
      <c r="P4" s="10"/>
    </row>
    <row r="5" spans="1:17" ht="15">
      <c r="A5" s="2"/>
      <c r="B5" s="13" t="s">
        <v>84</v>
      </c>
      <c r="C5" s="2"/>
      <c r="E5" t="s">
        <v>197</v>
      </c>
      <c r="G5" t="s">
        <v>189</v>
      </c>
      <c r="H5" s="8">
        <v>8908566</v>
      </c>
      <c r="I5" t="s">
        <v>190</v>
      </c>
      <c r="K5" t="s">
        <v>189</v>
      </c>
      <c r="L5" s="8">
        <v>12350637</v>
      </c>
      <c r="M5" t="s">
        <v>190</v>
      </c>
      <c r="O5" t="s">
        <v>189</v>
      </c>
      <c r="P5" s="8">
        <v>12770654</v>
      </c>
      <c r="Q5" t="s">
        <v>190</v>
      </c>
    </row>
    <row r="6" spans="1:16" ht="15">
      <c r="A6" s="2"/>
      <c r="B6" s="2" t="s">
        <v>198</v>
      </c>
      <c r="C6" s="2"/>
      <c r="E6" t="s">
        <v>199</v>
      </c>
      <c r="G6" s="10">
        <v>12178043</v>
      </c>
      <c r="H6" s="10"/>
      <c r="K6" s="10">
        <v>2443442</v>
      </c>
      <c r="L6" s="10"/>
      <c r="O6" s="10">
        <v>3070695</v>
      </c>
      <c r="P6" s="10"/>
    </row>
    <row r="7" spans="1:17" ht="15">
      <c r="A7" s="2"/>
      <c r="B7" s="2" t="s">
        <v>198</v>
      </c>
      <c r="C7" s="2"/>
      <c r="E7" t="s">
        <v>200</v>
      </c>
      <c r="G7" s="10">
        <v>83639367</v>
      </c>
      <c r="H7" s="10"/>
      <c r="K7" t="s">
        <v>189</v>
      </c>
      <c r="L7" s="8">
        <v>31423232</v>
      </c>
      <c r="M7" t="s">
        <v>190</v>
      </c>
      <c r="O7" t="s">
        <v>189</v>
      </c>
      <c r="P7" s="8">
        <v>452736</v>
      </c>
      <c r="Q7" t="s">
        <v>190</v>
      </c>
    </row>
    <row r="8" spans="1:16" ht="15">
      <c r="A8" s="2"/>
      <c r="B8" s="2" t="s">
        <v>198</v>
      </c>
      <c r="C8" s="2"/>
      <c r="E8" t="s">
        <v>201</v>
      </c>
      <c r="G8" s="10">
        <v>1746861</v>
      </c>
      <c r="H8" s="10"/>
      <c r="K8" s="10">
        <v>647513</v>
      </c>
      <c r="L8" s="10"/>
      <c r="O8" s="10">
        <v>443824</v>
      </c>
      <c r="P8" s="10"/>
    </row>
    <row r="9" spans="1:16" ht="15">
      <c r="A9" s="2"/>
      <c r="B9" s="2" t="s">
        <v>198</v>
      </c>
      <c r="C9" s="2"/>
      <c r="E9" t="s">
        <v>202</v>
      </c>
      <c r="G9" s="10">
        <v>54684772</v>
      </c>
      <c r="H9" s="10"/>
      <c r="K9" t="s">
        <v>189</v>
      </c>
      <c r="L9" s="8">
        <v>48252447</v>
      </c>
      <c r="M9" t="s">
        <v>190</v>
      </c>
      <c r="O9" s="10">
        <v>352806</v>
      </c>
      <c r="P9" s="10"/>
    </row>
    <row r="10" spans="1:17" ht="15">
      <c r="A10" s="2"/>
      <c r="B10" t="s">
        <v>84</v>
      </c>
      <c r="C10" s="2"/>
      <c r="E10" t="s">
        <v>203</v>
      </c>
      <c r="G10" s="10">
        <v>0</v>
      </c>
      <c r="H10" s="10"/>
      <c r="K10" t="s">
        <v>189</v>
      </c>
      <c r="L10" s="8">
        <v>4283846</v>
      </c>
      <c r="M10" t="s">
        <v>190</v>
      </c>
      <c r="O10" t="s">
        <v>189</v>
      </c>
      <c r="P10" s="8">
        <v>183530</v>
      </c>
      <c r="Q10" t="s">
        <v>190</v>
      </c>
    </row>
    <row r="11" spans="1:16" ht="15">
      <c r="A11" s="2"/>
      <c r="B11" s="17" t="e">
        <f>#N/A</f>
        <v>#N/A</v>
      </c>
      <c r="C11" s="2"/>
      <c r="E11" t="s">
        <v>204</v>
      </c>
      <c r="G11" s="10">
        <v>153043140</v>
      </c>
      <c r="H11" s="10"/>
      <c r="K11" t="s">
        <v>189</v>
      </c>
      <c r="L11" s="8">
        <v>80153488</v>
      </c>
      <c r="M11" t="s">
        <v>190</v>
      </c>
      <c r="O11" s="10">
        <v>4246646</v>
      </c>
      <c r="P11" s="10"/>
    </row>
  </sheetData>
  <sheetProtection selectLockedCells="1" selectUnlockedCells="1"/>
  <mergeCells count="20">
    <mergeCell ref="A2:P2"/>
    <mergeCell ref="A3:B3"/>
    <mergeCell ref="G3:H3"/>
    <mergeCell ref="K3:L3"/>
    <mergeCell ref="O3:P3"/>
    <mergeCell ref="G4:H4"/>
    <mergeCell ref="K4:L4"/>
    <mergeCell ref="O4:P4"/>
    <mergeCell ref="G6:H6"/>
    <mergeCell ref="K6:L6"/>
    <mergeCell ref="O6:P6"/>
    <mergeCell ref="G7:H7"/>
    <mergeCell ref="G8:H8"/>
    <mergeCell ref="K8:L8"/>
    <mergeCell ref="O8:P8"/>
    <mergeCell ref="G9:H9"/>
    <mergeCell ref="O9:P9"/>
    <mergeCell ref="G10:H10"/>
    <mergeCell ref="G11:H11"/>
    <mergeCell ref="O11:P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4.7109375" style="0" customWidth="1"/>
    <col min="8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4" spans="1:7" ht="15">
      <c r="A4" s="2" t="s">
        <v>1</v>
      </c>
      <c r="C4" s="3" t="s">
        <v>2</v>
      </c>
      <c r="E4" s="3" t="s">
        <v>3</v>
      </c>
      <c r="G4" s="3" t="s">
        <v>4</v>
      </c>
    </row>
    <row r="5" ht="15">
      <c r="A5" s="2" t="s">
        <v>15</v>
      </c>
    </row>
    <row r="6" spans="1:7" ht="15">
      <c r="A6" s="2" t="s">
        <v>16</v>
      </c>
      <c r="C6" s="4">
        <v>54</v>
      </c>
      <c r="E6" s="5" t="s">
        <v>10</v>
      </c>
      <c r="G6" s="5" t="s">
        <v>17</v>
      </c>
    </row>
    <row r="7" spans="1:7" ht="15">
      <c r="A7" s="2" t="s">
        <v>18</v>
      </c>
      <c r="C7" s="4">
        <v>65</v>
      </c>
      <c r="E7" s="5" t="s">
        <v>10</v>
      </c>
      <c r="G7" s="5" t="s">
        <v>19</v>
      </c>
    </row>
    <row r="8" spans="1:7" ht="15">
      <c r="A8" s="2" t="s">
        <v>20</v>
      </c>
      <c r="C8" s="4">
        <v>56</v>
      </c>
      <c r="E8" s="5" t="s">
        <v>10</v>
      </c>
      <c r="G8" s="5" t="s">
        <v>8</v>
      </c>
    </row>
    <row r="9" ht="15">
      <c r="A9" s="2" t="s">
        <v>21</v>
      </c>
    </row>
    <row r="10" spans="1:7" ht="15">
      <c r="A10" s="2" t="s">
        <v>22</v>
      </c>
      <c r="C10" s="4">
        <v>49</v>
      </c>
      <c r="E10" s="5" t="s">
        <v>23</v>
      </c>
      <c r="G10" s="5" t="s">
        <v>24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5"/>
  <sheetViews>
    <sheetView workbookViewId="0" topLeftCell="A1">
      <selection activeCell="A1" sqref="A1"/>
    </sheetView>
  </sheetViews>
  <sheetFormatPr defaultColWidth="9.140625" defaultRowHeight="15"/>
  <cols>
    <col min="1" max="1" width="5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6384" width="8.7109375" style="0" customWidth="1"/>
  </cols>
  <sheetData>
    <row r="2" spans="1:12" ht="39.75" customHeight="1">
      <c r="A2" s="2" t="s">
        <v>207</v>
      </c>
      <c r="C2" s="6" t="s">
        <v>208</v>
      </c>
      <c r="D2" s="6"/>
      <c r="G2" s="7" t="s">
        <v>209</v>
      </c>
      <c r="H2" s="7"/>
      <c r="K2" s="6" t="s">
        <v>210</v>
      </c>
      <c r="L2" s="6"/>
    </row>
    <row r="3" spans="1:13" ht="15">
      <c r="A3" s="2" t="s">
        <v>211</v>
      </c>
      <c r="D3" s="8">
        <v>70235701</v>
      </c>
      <c r="E3" s="9">
        <v>-3</v>
      </c>
      <c r="H3" s="15">
        <v>19.71</v>
      </c>
      <c r="L3" s="8">
        <v>43075791</v>
      </c>
      <c r="M3" s="9">
        <v>-4</v>
      </c>
    </row>
    <row r="4" ht="15">
      <c r="A4" s="2" t="s">
        <v>212</v>
      </c>
    </row>
    <row r="5" spans="1:12" ht="15">
      <c r="A5" s="2" t="s">
        <v>213</v>
      </c>
      <c r="D5" s="8">
        <v>70235701</v>
      </c>
      <c r="H5" s="15">
        <v>19.71</v>
      </c>
      <c r="L5" s="8">
        <v>43075791</v>
      </c>
    </row>
  </sheetData>
  <sheetProtection selectLockedCells="1" selectUnlockedCells="1"/>
  <mergeCells count="3">
    <mergeCell ref="C2:D2"/>
    <mergeCell ref="G2:H2"/>
    <mergeCell ref="K2:L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79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4" spans="1:4" ht="15">
      <c r="A4" t="s">
        <v>215</v>
      </c>
      <c r="D4" s="19">
        <v>46894110</v>
      </c>
    </row>
    <row r="5" spans="1:4" ht="15">
      <c r="A5" s="2" t="s">
        <v>216</v>
      </c>
      <c r="D5" s="8">
        <v>46213166</v>
      </c>
    </row>
    <row r="6" spans="1:4" ht="15">
      <c r="A6" s="2" t="s">
        <v>217</v>
      </c>
      <c r="D6" s="8">
        <v>34732349</v>
      </c>
    </row>
    <row r="7" spans="1:4" ht="15">
      <c r="A7" s="2" t="s">
        <v>218</v>
      </c>
      <c r="D7" s="15">
        <v>5.92</v>
      </c>
    </row>
    <row r="8" spans="1:4" ht="15">
      <c r="A8" s="2" t="s">
        <v>219</v>
      </c>
      <c r="C8" s="20">
        <v>19.38</v>
      </c>
      <c r="D8" s="20"/>
    </row>
  </sheetData>
  <sheetProtection selectLockedCells="1" selectUnlockedCells="1"/>
  <mergeCells count="2">
    <mergeCell ref="A2:F2"/>
    <mergeCell ref="C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39.75" customHeight="1">
      <c r="C2" s="7" t="s">
        <v>220</v>
      </c>
      <c r="D2" s="7"/>
      <c r="G2" s="7" t="s">
        <v>221</v>
      </c>
      <c r="H2" s="7"/>
      <c r="K2" s="7" t="s">
        <v>222</v>
      </c>
      <c r="L2" s="7"/>
      <c r="O2" s="6" t="s">
        <v>223</v>
      </c>
      <c r="P2" s="6"/>
    </row>
    <row r="3" spans="1:16" ht="15">
      <c r="A3" s="2" t="s">
        <v>224</v>
      </c>
      <c r="D3" s="8">
        <v>4863406</v>
      </c>
      <c r="H3" s="8">
        <v>19382327</v>
      </c>
      <c r="L3" s="8">
        <v>1437950</v>
      </c>
      <c r="P3" s="8">
        <v>8561228</v>
      </c>
    </row>
    <row r="4" spans="1:16" ht="15">
      <c r="A4" s="2" t="s">
        <v>225</v>
      </c>
      <c r="D4" s="8">
        <v>1787215</v>
      </c>
      <c r="H4" s="8">
        <v>10810980</v>
      </c>
      <c r="L4" s="8">
        <v>30715825</v>
      </c>
      <c r="P4" s="8">
        <v>14438007</v>
      </c>
    </row>
    <row r="5" spans="1:16" ht="15">
      <c r="A5" s="2" t="s">
        <v>226</v>
      </c>
      <c r="D5" s="8">
        <v>6650621</v>
      </c>
      <c r="H5" s="8">
        <v>30193307</v>
      </c>
      <c r="L5" s="8">
        <v>32153775</v>
      </c>
      <c r="P5" s="8">
        <v>22999234</v>
      </c>
    </row>
    <row r="6" spans="1:16" ht="15">
      <c r="A6" s="2" t="s">
        <v>227</v>
      </c>
      <c r="D6" s="13" t="s">
        <v>228</v>
      </c>
      <c r="H6" s="13" t="s">
        <v>229</v>
      </c>
      <c r="L6" s="13" t="s">
        <v>230</v>
      </c>
      <c r="P6" s="13" t="s">
        <v>231</v>
      </c>
    </row>
    <row r="7" spans="1:16" ht="15">
      <c r="A7" s="2" t="s">
        <v>232</v>
      </c>
      <c r="D7" s="13" t="s">
        <v>233</v>
      </c>
      <c r="H7" s="13" t="s">
        <v>234</v>
      </c>
      <c r="L7" s="13" t="s">
        <v>235</v>
      </c>
      <c r="P7" s="13" t="s">
        <v>236</v>
      </c>
    </row>
    <row r="8" spans="1:16" ht="15">
      <c r="A8" s="2" t="s">
        <v>237</v>
      </c>
      <c r="C8" s="20">
        <v>108.35</v>
      </c>
      <c r="D8" s="20"/>
      <c r="G8" s="20">
        <v>54.58</v>
      </c>
      <c r="H8" s="20"/>
      <c r="K8" s="20">
        <v>10.07</v>
      </c>
      <c r="L8" s="20"/>
      <c r="O8" s="20">
        <v>57.66</v>
      </c>
      <c r="P8" s="20"/>
    </row>
    <row r="9" spans="1:16" ht="15">
      <c r="A9" s="2" t="s">
        <v>238</v>
      </c>
      <c r="D9" s="8">
        <v>293892643</v>
      </c>
      <c r="H9" s="8">
        <v>322368818</v>
      </c>
      <c r="L9" s="8">
        <v>346670699</v>
      </c>
      <c r="P9" s="8">
        <v>320977387</v>
      </c>
    </row>
  </sheetData>
  <sheetProtection selectLockedCells="1" selectUnlockedCells="1"/>
  <mergeCells count="8">
    <mergeCell ref="C2:D2"/>
    <mergeCell ref="G2:H2"/>
    <mergeCell ref="K2:L2"/>
    <mergeCell ref="O2:P2"/>
    <mergeCell ref="C8:D8"/>
    <mergeCell ref="G8:H8"/>
    <mergeCell ref="K8:L8"/>
    <mergeCell ref="O8:P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9.14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4" spans="1:8" ht="15">
      <c r="A4" s="2" t="s">
        <v>240</v>
      </c>
      <c r="C4" s="7" t="s">
        <v>241</v>
      </c>
      <c r="D4" s="7"/>
      <c r="G4" s="7" t="s">
        <v>242</v>
      </c>
      <c r="H4" s="7"/>
    </row>
    <row r="5" spans="1:8" ht="15">
      <c r="A5" s="2" t="s">
        <v>243</v>
      </c>
      <c r="D5" s="8">
        <v>8000000</v>
      </c>
      <c r="H5" s="13" t="s">
        <v>43</v>
      </c>
    </row>
    <row r="6" spans="1:8" ht="15">
      <c r="A6" s="2" t="s">
        <v>244</v>
      </c>
      <c r="D6" s="8">
        <v>638699</v>
      </c>
      <c r="H6" s="8">
        <v>1149108</v>
      </c>
    </row>
    <row r="7" spans="1:8" ht="15">
      <c r="A7" s="2" t="s">
        <v>245</v>
      </c>
      <c r="D7" s="8">
        <v>1205849</v>
      </c>
      <c r="H7" s="8">
        <v>1433071</v>
      </c>
    </row>
    <row r="8" spans="1:8" ht="15">
      <c r="A8" s="2" t="s">
        <v>246</v>
      </c>
      <c r="D8" s="13" t="s">
        <v>43</v>
      </c>
      <c r="H8" s="8">
        <v>1498547</v>
      </c>
    </row>
    <row r="9" spans="1:8" ht="15">
      <c r="A9" s="2" t="s">
        <v>247</v>
      </c>
      <c r="D9" s="8">
        <v>473573</v>
      </c>
      <c r="H9" s="8">
        <v>1597841</v>
      </c>
    </row>
    <row r="10" spans="1:8" ht="15">
      <c r="A10" s="2" t="s">
        <v>248</v>
      </c>
      <c r="D10" s="8">
        <v>1491874</v>
      </c>
      <c r="H10" s="13" t="s">
        <v>43</v>
      </c>
    </row>
    <row r="11" spans="1:8" ht="15">
      <c r="A11" s="2" t="s">
        <v>249</v>
      </c>
      <c r="D11" s="8">
        <v>10524549</v>
      </c>
      <c r="H11" s="8">
        <v>7212530</v>
      </c>
    </row>
    <row r="12" spans="1:8" ht="15">
      <c r="A12" s="2" t="s">
        <v>250</v>
      </c>
      <c r="D12" s="8">
        <v>204577</v>
      </c>
      <c r="H12" s="8">
        <v>184700</v>
      </c>
    </row>
    <row r="13" spans="1:8" ht="15">
      <c r="A13" s="2" t="s">
        <v>251</v>
      </c>
      <c r="D13" s="8">
        <v>146164</v>
      </c>
      <c r="H13" s="8">
        <v>123019</v>
      </c>
    </row>
    <row r="14" spans="1:8" ht="15">
      <c r="A14" s="21" t="s">
        <v>252</v>
      </c>
      <c r="D14" s="13" t="s">
        <v>43</v>
      </c>
      <c r="H14" s="13" t="s">
        <v>43</v>
      </c>
    </row>
    <row r="15" spans="1:8" ht="15">
      <c r="A15" s="2" t="s">
        <v>32</v>
      </c>
      <c r="D15" s="8">
        <v>33554</v>
      </c>
      <c r="H15" s="8">
        <v>32611</v>
      </c>
    </row>
    <row r="16" spans="1:8" ht="15">
      <c r="A16" s="2" t="s">
        <v>33</v>
      </c>
      <c r="D16" s="8">
        <v>24859</v>
      </c>
      <c r="H16" s="8">
        <v>29070</v>
      </c>
    </row>
    <row r="17" spans="1:8" ht="15">
      <c r="A17" s="2" t="s">
        <v>253</v>
      </c>
      <c r="D17" s="8">
        <v>35880</v>
      </c>
      <c r="H17" s="8">
        <v>1128</v>
      </c>
    </row>
    <row r="18" spans="1:8" ht="15">
      <c r="A18" s="2" t="s">
        <v>254</v>
      </c>
      <c r="D18" s="13" t="s">
        <v>43</v>
      </c>
      <c r="H18" s="13" t="s">
        <v>43</v>
      </c>
    </row>
    <row r="19" spans="1:8" ht="15">
      <c r="A19" s="2" t="s">
        <v>255</v>
      </c>
      <c r="D19" s="8">
        <v>7960199</v>
      </c>
      <c r="H19" s="8">
        <v>44848136</v>
      </c>
    </row>
  </sheetData>
  <sheetProtection selectLockedCells="1" selectUnlockedCells="1"/>
  <mergeCells count="3">
    <mergeCell ref="A2:F2"/>
    <mergeCell ref="C4:D4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256</v>
      </c>
      <c r="B2" s="1"/>
      <c r="C2" s="1"/>
      <c r="D2" s="1"/>
      <c r="E2" s="1"/>
      <c r="F2" s="1"/>
    </row>
    <row r="4" spans="3:8" ht="15">
      <c r="C4" s="14" t="s">
        <v>257</v>
      </c>
      <c r="D4" s="14"/>
      <c r="E4" s="14"/>
      <c r="F4" s="14"/>
      <c r="G4" s="14"/>
      <c r="H4" s="14"/>
    </row>
    <row r="5" spans="3:8" ht="15">
      <c r="C5" s="7" t="s">
        <v>195</v>
      </c>
      <c r="D5" s="7"/>
      <c r="G5" s="7" t="s">
        <v>194</v>
      </c>
      <c r="H5" s="7"/>
    </row>
    <row r="6" spans="3:8" ht="15">
      <c r="C6" s="14" t="s">
        <v>258</v>
      </c>
      <c r="D6" s="14"/>
      <c r="E6" s="14"/>
      <c r="F6" s="14"/>
      <c r="G6" s="14"/>
      <c r="H6" s="14"/>
    </row>
    <row r="7" spans="1:8" ht="15">
      <c r="A7" s="2" t="s">
        <v>259</v>
      </c>
      <c r="C7" s="22">
        <v>-1261.7</v>
      </c>
      <c r="D7" s="22"/>
      <c r="G7" s="22">
        <v>-2827.7</v>
      </c>
      <c r="H7" s="22"/>
    </row>
    <row r="8" ht="15">
      <c r="A8" s="2" t="s">
        <v>260</v>
      </c>
    </row>
    <row r="9" spans="1:8" ht="15">
      <c r="A9" s="2" t="s">
        <v>261</v>
      </c>
      <c r="D9" s="15">
        <v>60.9</v>
      </c>
      <c r="H9" s="15">
        <v>74.1</v>
      </c>
    </row>
    <row r="10" spans="1:8" ht="15">
      <c r="A10" s="2" t="s">
        <v>262</v>
      </c>
      <c r="D10" s="15">
        <v>3.7</v>
      </c>
      <c r="H10" s="15">
        <v>19.6</v>
      </c>
    </row>
    <row r="11" spans="1:8" ht="15">
      <c r="A11" s="2" t="s">
        <v>263</v>
      </c>
      <c r="D11" s="15">
        <v>124.3</v>
      </c>
      <c r="H11" s="15">
        <v>142.8</v>
      </c>
    </row>
    <row r="12" spans="1:8" ht="15">
      <c r="A12" s="2" t="s">
        <v>264</v>
      </c>
      <c r="D12" s="15">
        <v>319.9</v>
      </c>
      <c r="H12" s="15">
        <v>271.8</v>
      </c>
    </row>
    <row r="13" spans="1:8" ht="15">
      <c r="A13" s="2" t="s">
        <v>265</v>
      </c>
      <c r="D13" s="13" t="s">
        <v>43</v>
      </c>
      <c r="H13" s="15">
        <v>181.9</v>
      </c>
    </row>
    <row r="14" spans="1:8" ht="15">
      <c r="A14" s="2" t="s">
        <v>266</v>
      </c>
      <c r="D14" s="15">
        <v>144.5</v>
      </c>
      <c r="H14" s="15">
        <v>390.5</v>
      </c>
    </row>
    <row r="15" spans="1:8" ht="15">
      <c r="A15" s="2" t="s">
        <v>267</v>
      </c>
      <c r="D15" s="15">
        <v>193</v>
      </c>
      <c r="H15" s="15">
        <v>237.5</v>
      </c>
    </row>
    <row r="16" spans="1:8" ht="15">
      <c r="A16" s="2" t="s">
        <v>268</v>
      </c>
      <c r="D16" s="15">
        <v>22</v>
      </c>
      <c r="H16" s="15">
        <v>337.6</v>
      </c>
    </row>
    <row r="17" spans="1:8" ht="15">
      <c r="A17" s="2" t="s">
        <v>269</v>
      </c>
      <c r="D17" s="15">
        <v>80.9</v>
      </c>
      <c r="H17" s="15">
        <v>62.3</v>
      </c>
    </row>
    <row r="18" spans="1:8" ht="15">
      <c r="A18" s="2" t="s">
        <v>270</v>
      </c>
      <c r="D18" s="15">
        <v>102.8</v>
      </c>
      <c r="H18" s="15">
        <v>118.6</v>
      </c>
    </row>
    <row r="19" spans="1:8" ht="15">
      <c r="A19" s="2" t="s">
        <v>271</v>
      </c>
      <c r="D19" s="15">
        <v>1</v>
      </c>
      <c r="H19" s="15">
        <v>8.4</v>
      </c>
    </row>
    <row r="20" spans="1:8" ht="15">
      <c r="A20" s="2" t="s">
        <v>256</v>
      </c>
      <c r="C20" s="22">
        <v>-208.5</v>
      </c>
      <c r="D20" s="22"/>
      <c r="G20" s="22">
        <v>-982.7</v>
      </c>
      <c r="H20" s="22"/>
    </row>
  </sheetData>
  <sheetProtection selectLockedCells="1" selectUnlockedCells="1"/>
  <mergeCells count="9">
    <mergeCell ref="A2:F2"/>
    <mergeCell ref="C4:H4"/>
    <mergeCell ref="C5:D5"/>
    <mergeCell ref="G5:H5"/>
    <mergeCell ref="C6:H6"/>
    <mergeCell ref="C7:D7"/>
    <mergeCell ref="G7:H7"/>
    <mergeCell ref="C20:D20"/>
    <mergeCell ref="G20:H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9.14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4" spans="3:8" ht="15">
      <c r="C4" s="14" t="s">
        <v>257</v>
      </c>
      <c r="D4" s="14"/>
      <c r="E4" s="14"/>
      <c r="F4" s="14"/>
      <c r="G4" s="14"/>
      <c r="H4" s="14"/>
    </row>
    <row r="5" spans="3:8" ht="15">
      <c r="C5" s="7" t="s">
        <v>195</v>
      </c>
      <c r="D5" s="7"/>
      <c r="G5" s="7" t="s">
        <v>194</v>
      </c>
      <c r="H5" s="7"/>
    </row>
    <row r="6" spans="3:8" ht="15">
      <c r="C6" s="14" t="s">
        <v>258</v>
      </c>
      <c r="D6" s="14"/>
      <c r="E6" s="14"/>
      <c r="F6" s="14"/>
      <c r="G6" s="14"/>
      <c r="H6" s="14"/>
    </row>
    <row r="7" spans="1:8" ht="15">
      <c r="A7" s="2" t="s">
        <v>273</v>
      </c>
      <c r="C7" s="22">
        <v>-387.6</v>
      </c>
      <c r="D7" s="22"/>
      <c r="G7" s="22">
        <v>-2020</v>
      </c>
      <c r="H7" s="22"/>
    </row>
    <row r="8" spans="1:8" ht="15">
      <c r="A8" s="2" t="s">
        <v>274</v>
      </c>
      <c r="D8" s="23">
        <v>-82.4</v>
      </c>
      <c r="H8" s="23">
        <v>-337.3</v>
      </c>
    </row>
    <row r="9" spans="1:8" ht="15">
      <c r="A9" s="2" t="s">
        <v>272</v>
      </c>
      <c r="C9" s="22">
        <v>-470</v>
      </c>
      <c r="D9" s="22"/>
      <c r="G9" s="22">
        <v>-2357.4</v>
      </c>
      <c r="H9" s="22"/>
    </row>
  </sheetData>
  <sheetProtection selectLockedCells="1" selectUnlockedCells="1"/>
  <mergeCells count="9">
    <mergeCell ref="A2:F2"/>
    <mergeCell ref="C4:H4"/>
    <mergeCell ref="C5:D5"/>
    <mergeCell ref="G5:H5"/>
    <mergeCell ref="C6:H6"/>
    <mergeCell ref="C7:D7"/>
    <mergeCell ref="G7:H7"/>
    <mergeCell ref="C9:D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4" spans="1:8" ht="39.75" customHeight="1">
      <c r="A4" s="2" t="s">
        <v>26</v>
      </c>
      <c r="C4" s="6" t="s">
        <v>27</v>
      </c>
      <c r="D4" s="6"/>
      <c r="G4" s="7" t="s">
        <v>28</v>
      </c>
      <c r="H4" s="7"/>
    </row>
    <row r="5" spans="1:9" ht="15">
      <c r="A5" s="2" t="s">
        <v>29</v>
      </c>
      <c r="D5" s="8">
        <v>440333</v>
      </c>
      <c r="E5" s="9">
        <v>-2</v>
      </c>
      <c r="H5" s="8">
        <v>440333</v>
      </c>
      <c r="I5" s="9">
        <v>-2</v>
      </c>
    </row>
    <row r="6" spans="1:8" ht="15">
      <c r="A6" s="2" t="s">
        <v>30</v>
      </c>
      <c r="D6" s="8">
        <v>362212</v>
      </c>
      <c r="H6" s="8">
        <v>362212</v>
      </c>
    </row>
    <row r="7" spans="1:9" ht="15">
      <c r="A7" s="2" t="s">
        <v>31</v>
      </c>
      <c r="D7" s="8">
        <v>373382</v>
      </c>
      <c r="E7" s="9">
        <v>-3</v>
      </c>
      <c r="H7" s="8">
        <v>373382</v>
      </c>
      <c r="I7" s="9">
        <v>-3</v>
      </c>
    </row>
    <row r="8" spans="1:9" ht="15">
      <c r="A8" s="2" t="s">
        <v>32</v>
      </c>
      <c r="D8" s="8">
        <v>373382</v>
      </c>
      <c r="E8" s="9">
        <v>-3</v>
      </c>
      <c r="H8" s="8">
        <v>373382</v>
      </c>
      <c r="I8" s="9">
        <v>-3</v>
      </c>
    </row>
    <row r="9" spans="1:8" ht="15">
      <c r="A9" s="2" t="s">
        <v>33</v>
      </c>
      <c r="D9" s="8">
        <v>362212</v>
      </c>
      <c r="H9" s="8">
        <v>362212</v>
      </c>
    </row>
    <row r="10" spans="1:8" ht="15">
      <c r="A10" s="2" t="s">
        <v>20</v>
      </c>
      <c r="D10" s="8">
        <v>362212</v>
      </c>
      <c r="H10" s="8">
        <v>362212</v>
      </c>
    </row>
    <row r="11" spans="1:8" ht="15">
      <c r="A11" s="2" t="s">
        <v>34</v>
      </c>
      <c r="G11" s="10">
        <v>2273734</v>
      </c>
      <c r="H11" s="10"/>
    </row>
  </sheetData>
  <sheetProtection selectLockedCells="1" selectUnlockedCells="1"/>
  <mergeCells count="4">
    <mergeCell ref="A2:F2"/>
    <mergeCell ref="C4:D4"/>
    <mergeCell ref="G4:H4"/>
    <mergeCell ref="G11:H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8" ht="39.75" customHeight="1">
      <c r="A2" s="2" t="s">
        <v>26</v>
      </c>
      <c r="C2" s="6" t="s">
        <v>35</v>
      </c>
      <c r="D2" s="6"/>
      <c r="G2" s="6" t="s">
        <v>36</v>
      </c>
      <c r="H2" s="6"/>
    </row>
    <row r="3" spans="1:8" ht="15">
      <c r="A3" s="2" t="s">
        <v>29</v>
      </c>
      <c r="D3" s="8">
        <v>472319</v>
      </c>
      <c r="E3" s="9">
        <v>-1</v>
      </c>
      <c r="H3" s="8">
        <v>18466</v>
      </c>
    </row>
    <row r="4" spans="1:8" ht="15">
      <c r="A4" s="2" t="s">
        <v>30</v>
      </c>
      <c r="D4" s="8">
        <v>40435</v>
      </c>
      <c r="H4" s="8">
        <v>14535</v>
      </c>
    </row>
    <row r="5" spans="1:8" ht="15">
      <c r="A5" s="2" t="s">
        <v>31</v>
      </c>
      <c r="D5" s="8">
        <v>40435</v>
      </c>
      <c r="H5" s="8">
        <v>15097</v>
      </c>
    </row>
    <row r="6" spans="1:8" ht="15">
      <c r="A6" s="2" t="s">
        <v>32</v>
      </c>
      <c r="D6" s="8">
        <v>383554</v>
      </c>
      <c r="E6" s="9">
        <v>-2</v>
      </c>
      <c r="H6" s="8">
        <v>15097</v>
      </c>
    </row>
    <row r="7" spans="1:8" ht="15">
      <c r="A7" s="2" t="s">
        <v>33</v>
      </c>
      <c r="D7" s="8">
        <v>24859</v>
      </c>
      <c r="H7" s="8">
        <v>14535</v>
      </c>
    </row>
    <row r="8" spans="1:8" ht="15">
      <c r="A8" s="2" t="s">
        <v>20</v>
      </c>
      <c r="D8" s="8">
        <v>24859</v>
      </c>
      <c r="H8" s="8">
        <v>14535</v>
      </c>
    </row>
  </sheetData>
  <sheetProtection selectLockedCells="1" selectUnlockedCells="1"/>
  <mergeCells count="2">
    <mergeCell ref="C2:D2"/>
    <mergeCell ref="G2:H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4" spans="3:8" ht="39.75" customHeight="1">
      <c r="C4" s="6" t="s">
        <v>38</v>
      </c>
      <c r="D4" s="6"/>
      <c r="G4" s="7" t="s">
        <v>39</v>
      </c>
      <c r="H4" s="7"/>
    </row>
    <row r="5" spans="1:8" ht="15">
      <c r="A5" s="2" t="s">
        <v>40</v>
      </c>
      <c r="C5" s="11"/>
      <c r="D5" s="11"/>
      <c r="G5" s="11"/>
      <c r="H5" s="11"/>
    </row>
    <row r="6" spans="1:8" ht="15">
      <c r="A6" s="2" t="s">
        <v>41</v>
      </c>
      <c r="D6" s="12">
        <v>45210000</v>
      </c>
      <c r="H6" s="12">
        <v>5143900</v>
      </c>
    </row>
    <row r="7" spans="1:8" ht="15">
      <c r="A7" s="2" t="s">
        <v>42</v>
      </c>
      <c r="D7" s="13" t="s">
        <v>43</v>
      </c>
      <c r="H7" s="13" t="s">
        <v>43</v>
      </c>
    </row>
    <row r="8" spans="1:8" ht="15">
      <c r="A8" s="2" t="s">
        <v>44</v>
      </c>
      <c r="D8" s="8">
        <v>9000</v>
      </c>
      <c r="H8" s="8">
        <v>20000</v>
      </c>
    </row>
    <row r="9" spans="1:8" ht="15">
      <c r="A9" s="2" t="s">
        <v>45</v>
      </c>
      <c r="D9" s="13" t="s">
        <v>43</v>
      </c>
      <c r="H9" s="13" t="s">
        <v>43</v>
      </c>
    </row>
    <row r="10" spans="1:8" ht="15">
      <c r="A10" s="2" t="s">
        <v>46</v>
      </c>
      <c r="D10" s="12">
        <v>4530000</v>
      </c>
      <c r="H10" s="12">
        <v>5163900</v>
      </c>
    </row>
  </sheetData>
  <sheetProtection selectLockedCells="1" selectUnlockedCells="1"/>
  <mergeCells count="5">
    <mergeCell ref="A2:F2"/>
    <mergeCell ref="C4:D4"/>
    <mergeCell ref="G4:H4"/>
    <mergeCell ref="C5:D5"/>
    <mergeCell ref="G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9.14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3:20" ht="39.75" customHeight="1">
      <c r="C4" s="14" t="s">
        <v>48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S4" s="6" t="s">
        <v>49</v>
      </c>
      <c r="T4" s="6"/>
    </row>
    <row r="5" spans="3:16" ht="15">
      <c r="C5" s="1" t="s">
        <v>50</v>
      </c>
      <c r="D5" s="1"/>
      <c r="E5" s="1"/>
      <c r="F5" s="1"/>
      <c r="G5" s="1"/>
      <c r="H5" s="1"/>
      <c r="K5" s="1" t="s">
        <v>51</v>
      </c>
      <c r="L5" s="1"/>
      <c r="M5" s="1"/>
      <c r="N5" s="1"/>
      <c r="O5" s="1"/>
      <c r="P5" s="1"/>
    </row>
    <row r="6" spans="1:16" ht="15">
      <c r="A6" s="2" t="s">
        <v>52</v>
      </c>
      <c r="C6" s="1" t="s">
        <v>53</v>
      </c>
      <c r="D6" s="1"/>
      <c r="G6" s="1" t="s">
        <v>54</v>
      </c>
      <c r="H6" s="1"/>
      <c r="K6" s="1" t="s">
        <v>53</v>
      </c>
      <c r="L6" s="1"/>
      <c r="O6" s="1" t="s">
        <v>54</v>
      </c>
      <c r="P6" s="1"/>
    </row>
    <row r="7" ht="15">
      <c r="A7" s="2" t="s">
        <v>55</v>
      </c>
    </row>
    <row r="8" spans="1:20" ht="15">
      <c r="A8" s="2" t="s">
        <v>56</v>
      </c>
      <c r="D8" s="8">
        <v>3500250</v>
      </c>
      <c r="H8" s="15">
        <v>1</v>
      </c>
      <c r="L8" s="13" t="s">
        <v>43</v>
      </c>
      <c r="P8" s="13" t="s">
        <v>43</v>
      </c>
      <c r="T8" s="13" t="s">
        <v>57</v>
      </c>
    </row>
    <row r="9" spans="1:20" ht="15">
      <c r="A9" s="2" t="s">
        <v>58</v>
      </c>
      <c r="D9" s="8">
        <v>98053</v>
      </c>
      <c r="H9" s="13" t="s">
        <v>57</v>
      </c>
      <c r="L9" s="8">
        <v>450000</v>
      </c>
      <c r="P9" s="15">
        <v>2.4</v>
      </c>
      <c r="T9" s="15">
        <v>1.3</v>
      </c>
    </row>
    <row r="10" spans="1:20" ht="15">
      <c r="A10" s="2" t="s">
        <v>59</v>
      </c>
      <c r="D10" s="8">
        <v>861192</v>
      </c>
      <c r="H10" s="13" t="s">
        <v>57</v>
      </c>
      <c r="L10" s="13" t="s">
        <v>43</v>
      </c>
      <c r="P10" s="13" t="s">
        <v>43</v>
      </c>
      <c r="T10" s="13" t="s">
        <v>57</v>
      </c>
    </row>
    <row r="11" spans="1:20" ht="15">
      <c r="A11" s="2" t="s">
        <v>60</v>
      </c>
      <c r="D11" s="8">
        <v>62800</v>
      </c>
      <c r="H11" s="13" t="s">
        <v>57</v>
      </c>
      <c r="L11" s="13" t="s">
        <v>43</v>
      </c>
      <c r="P11" s="13" t="s">
        <v>43</v>
      </c>
      <c r="T11" s="13" t="s">
        <v>57</v>
      </c>
    </row>
    <row r="12" spans="1:20" ht="15">
      <c r="A12" s="2" t="s">
        <v>61</v>
      </c>
      <c r="D12" s="8">
        <v>30089</v>
      </c>
      <c r="H12" s="13" t="s">
        <v>57</v>
      </c>
      <c r="L12" s="13" t="s">
        <v>43</v>
      </c>
      <c r="P12" s="13" t="s">
        <v>43</v>
      </c>
      <c r="T12" s="13" t="s">
        <v>57</v>
      </c>
    </row>
    <row r="13" spans="1:20" ht="15">
      <c r="A13" s="2" t="s">
        <v>62</v>
      </c>
      <c r="D13" s="8">
        <v>30089</v>
      </c>
      <c r="H13" s="13" t="s">
        <v>57</v>
      </c>
      <c r="L13" s="13" t="s">
        <v>43</v>
      </c>
      <c r="P13" s="13" t="s">
        <v>43</v>
      </c>
      <c r="T13" s="13" t="s">
        <v>57</v>
      </c>
    </row>
    <row r="14" spans="1:20" ht="15">
      <c r="A14" s="2" t="s">
        <v>63</v>
      </c>
      <c r="D14" s="8">
        <v>40501</v>
      </c>
      <c r="H14" s="13" t="s">
        <v>57</v>
      </c>
      <c r="L14" s="8">
        <v>368116</v>
      </c>
      <c r="P14" s="15">
        <v>2</v>
      </c>
      <c r="T14" s="15">
        <v>1</v>
      </c>
    </row>
    <row r="15" spans="1:20" ht="15">
      <c r="A15" s="2" t="s">
        <v>64</v>
      </c>
      <c r="D15" s="8">
        <v>282034</v>
      </c>
      <c r="H15" s="13" t="s">
        <v>43</v>
      </c>
      <c r="L15" s="13" t="s">
        <v>43</v>
      </c>
      <c r="P15" s="13" t="s">
        <v>43</v>
      </c>
      <c r="T15" s="13" t="s">
        <v>57</v>
      </c>
    </row>
    <row r="16" spans="1:20" ht="15">
      <c r="A16" s="2" t="s">
        <v>65</v>
      </c>
      <c r="D16" s="8">
        <v>45000</v>
      </c>
      <c r="H16" s="13" t="s">
        <v>57</v>
      </c>
      <c r="L16" s="13" t="s">
        <v>43</v>
      </c>
      <c r="P16" s="13" t="s">
        <v>43</v>
      </c>
      <c r="T16" s="13" t="s">
        <v>57</v>
      </c>
    </row>
    <row r="17" spans="1:20" ht="15">
      <c r="A17" s="2" t="s">
        <v>66</v>
      </c>
      <c r="D17" s="8">
        <v>1003216</v>
      </c>
      <c r="H17" s="13" t="s">
        <v>57</v>
      </c>
      <c r="L17" s="8">
        <v>4202338</v>
      </c>
      <c r="P17" s="15">
        <v>20.8</v>
      </c>
      <c r="T17" s="15">
        <v>12.1</v>
      </c>
    </row>
    <row r="18" spans="1:20" ht="15">
      <c r="A18" s="2" t="s">
        <v>67</v>
      </c>
      <c r="D18" s="8">
        <v>436754</v>
      </c>
      <c r="H18" s="13" t="s">
        <v>57</v>
      </c>
      <c r="L18" s="8">
        <v>159604</v>
      </c>
      <c r="P18" s="13" t="s">
        <v>57</v>
      </c>
      <c r="T18" s="13" t="s">
        <v>57</v>
      </c>
    </row>
    <row r="19" spans="1:20" ht="15">
      <c r="A19" s="2" t="s">
        <v>68</v>
      </c>
      <c r="D19" s="8">
        <v>5904809</v>
      </c>
      <c r="H19" s="15">
        <v>1.7</v>
      </c>
      <c r="L19" s="8">
        <v>5817958</v>
      </c>
      <c r="P19" s="15">
        <v>24.5</v>
      </c>
      <c r="T19" s="15">
        <v>17.2</v>
      </c>
    </row>
    <row r="20" spans="1:20" ht="15">
      <c r="A20" s="2" t="s">
        <v>69</v>
      </c>
      <c r="D20" s="8">
        <v>6638538</v>
      </c>
      <c r="H20" s="15">
        <v>1.9</v>
      </c>
      <c r="L20" s="8">
        <v>5180058</v>
      </c>
      <c r="P20" s="15">
        <v>24.4</v>
      </c>
      <c r="T20" s="15">
        <v>15.5</v>
      </c>
    </row>
    <row r="21" ht="15">
      <c r="A21" s="2" t="s">
        <v>70</v>
      </c>
    </row>
    <row r="22" spans="1:20" ht="15">
      <c r="A22" s="2" t="s">
        <v>71</v>
      </c>
      <c r="D22" s="8">
        <v>6218039</v>
      </c>
      <c r="H22" s="15">
        <v>1.8</v>
      </c>
      <c r="L22" s="8">
        <v>15602635</v>
      </c>
      <c r="P22" s="15">
        <v>86.6</v>
      </c>
      <c r="T22" s="15">
        <v>45.3</v>
      </c>
    </row>
    <row r="23" spans="1:20" ht="15">
      <c r="A23" s="2" t="s">
        <v>72</v>
      </c>
      <c r="D23" s="8">
        <v>27127665</v>
      </c>
      <c r="H23" s="15">
        <v>7.9</v>
      </c>
      <c r="L23" s="13" t="s">
        <v>43</v>
      </c>
      <c r="P23" s="13" t="s">
        <v>43</v>
      </c>
      <c r="T23" s="15">
        <v>3.9</v>
      </c>
    </row>
    <row r="24" spans="1:20" ht="15">
      <c r="A24" s="2" t="s">
        <v>73</v>
      </c>
      <c r="D24" s="8">
        <v>20972712</v>
      </c>
      <c r="H24" s="15">
        <v>6.1</v>
      </c>
      <c r="L24" s="13" t="s">
        <v>43</v>
      </c>
      <c r="P24" s="13" t="s">
        <v>43</v>
      </c>
      <c r="T24" s="15">
        <v>3</v>
      </c>
    </row>
    <row r="25" spans="1:20" ht="15">
      <c r="A25" s="2" t="s">
        <v>74</v>
      </c>
      <c r="D25" s="8">
        <v>24473268</v>
      </c>
      <c r="H25" s="15">
        <v>7.1</v>
      </c>
      <c r="L25" s="13" t="s">
        <v>43</v>
      </c>
      <c r="P25" s="13" t="s">
        <v>43</v>
      </c>
      <c r="T25" s="15">
        <v>3.5</v>
      </c>
    </row>
    <row r="26" spans="1:20" ht="15">
      <c r="A26" s="2" t="s">
        <v>75</v>
      </c>
      <c r="D26" s="8">
        <v>37398812</v>
      </c>
      <c r="H26" s="15">
        <v>22.9</v>
      </c>
      <c r="L26" s="13" t="s">
        <v>43</v>
      </c>
      <c r="P26" s="13" t="s">
        <v>43</v>
      </c>
      <c r="T26" s="15">
        <v>11.2</v>
      </c>
    </row>
  </sheetData>
  <sheetProtection selectLockedCells="1" selectUnlockedCells="1"/>
  <mergeCells count="9">
    <mergeCell ref="A2:F2"/>
    <mergeCell ref="C4:P4"/>
    <mergeCell ref="S4:T4"/>
    <mergeCell ref="C5:H5"/>
    <mergeCell ref="K5:P5"/>
    <mergeCell ref="C6:D6"/>
    <mergeCell ref="G6:H6"/>
    <mergeCell ref="K6:L6"/>
    <mergeCell ref="O6:P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7" width="8.7109375" style="0" customWidth="1"/>
    <col min="8" max="8" width="1.7109375" style="0" customWidth="1"/>
    <col min="9" max="16384" width="8.7109375" style="0" customWidth="1"/>
  </cols>
  <sheetData>
    <row r="2" spans="1:8" ht="39.75" customHeight="1">
      <c r="A2" s="2" t="s">
        <v>76</v>
      </c>
      <c r="C2" s="6" t="s">
        <v>77</v>
      </c>
      <c r="D2" s="6"/>
      <c r="G2" s="6" t="s">
        <v>78</v>
      </c>
      <c r="H2" s="6"/>
    </row>
    <row r="3" spans="1:8" ht="15">
      <c r="A3" s="2" t="s">
        <v>79</v>
      </c>
      <c r="C3" s="10">
        <v>1000000</v>
      </c>
      <c r="D3" s="10"/>
      <c r="G3" s="10">
        <v>1250000</v>
      </c>
      <c r="H3" s="10"/>
    </row>
    <row r="4" spans="1:8" ht="15">
      <c r="A4" s="2" t="s">
        <v>80</v>
      </c>
      <c r="C4" s="10">
        <v>1000000</v>
      </c>
      <c r="D4" s="10"/>
      <c r="G4" s="10">
        <v>1000000</v>
      </c>
      <c r="H4" s="10"/>
    </row>
    <row r="5" spans="1:8" ht="15">
      <c r="A5" s="2" t="s">
        <v>81</v>
      </c>
      <c r="C5" s="10">
        <v>600000</v>
      </c>
      <c r="D5" s="10"/>
      <c r="G5" s="10">
        <v>1000000</v>
      </c>
      <c r="H5" s="10"/>
    </row>
    <row r="6" spans="1:8" ht="15">
      <c r="A6" s="2" t="s">
        <v>82</v>
      </c>
      <c r="C6" s="10">
        <v>525000</v>
      </c>
      <c r="D6" s="10"/>
      <c r="G6" s="10">
        <v>1000000</v>
      </c>
      <c r="H6" s="10"/>
    </row>
    <row r="7" spans="1:8" ht="15">
      <c r="A7" s="2" t="s">
        <v>83</v>
      </c>
      <c r="C7" s="10">
        <v>1000000</v>
      </c>
      <c r="D7" s="10"/>
      <c r="H7" s="13" t="s">
        <v>84</v>
      </c>
    </row>
  </sheetData>
  <sheetProtection selectLockedCells="1" selectUnlockedCells="1"/>
  <mergeCells count="11">
    <mergeCell ref="C2:D2"/>
    <mergeCell ref="G2:H2"/>
    <mergeCell ref="C3:D3"/>
    <mergeCell ref="G3:H3"/>
    <mergeCell ref="C4:D4"/>
    <mergeCell ref="G4:H4"/>
    <mergeCell ref="C5:D5"/>
    <mergeCell ref="G5:H5"/>
    <mergeCell ref="C6:D6"/>
    <mergeCell ref="G6:H6"/>
    <mergeCell ref="C7:D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4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15" width="8.7109375" style="0" customWidth="1"/>
    <col min="16" max="16" width="10.7109375" style="0" customWidth="1"/>
    <col min="17" max="16384" width="8.7109375" style="0" customWidth="1"/>
  </cols>
  <sheetData>
    <row r="2" spans="1:16" ht="39.75" customHeight="1">
      <c r="A2" s="2" t="s">
        <v>76</v>
      </c>
      <c r="C2" s="6" t="s">
        <v>85</v>
      </c>
      <c r="D2" s="6"/>
      <c r="G2" s="6" t="s">
        <v>86</v>
      </c>
      <c r="H2" s="6"/>
      <c r="K2" s="6" t="s">
        <v>87</v>
      </c>
      <c r="L2" s="6"/>
      <c r="O2" s="6" t="s">
        <v>88</v>
      </c>
      <c r="P2" s="6"/>
    </row>
    <row r="3" spans="1:16" ht="15">
      <c r="A3" s="2" t="s">
        <v>81</v>
      </c>
      <c r="C3" s="10">
        <v>2587250</v>
      </c>
      <c r="D3" s="10"/>
      <c r="G3" s="10">
        <v>2306102</v>
      </c>
      <c r="H3" s="10"/>
      <c r="K3" s="10">
        <v>4893352</v>
      </c>
      <c r="L3" s="10"/>
      <c r="P3" s="8">
        <v>476007</v>
      </c>
    </row>
    <row r="4" spans="1:16" ht="15">
      <c r="A4" s="2" t="s">
        <v>82</v>
      </c>
      <c r="C4" s="10">
        <v>2587250</v>
      </c>
      <c r="D4" s="10"/>
      <c r="G4" s="10">
        <v>2306102</v>
      </c>
      <c r="H4" s="10"/>
      <c r="K4" s="10">
        <v>4893352</v>
      </c>
      <c r="L4" s="10"/>
      <c r="P4" s="8">
        <v>476007</v>
      </c>
    </row>
  </sheetData>
  <sheetProtection selectLockedCells="1" selectUnlockedCells="1"/>
  <mergeCells count="10">
    <mergeCell ref="C2:D2"/>
    <mergeCell ref="G2:H2"/>
    <mergeCell ref="K2:L2"/>
    <mergeCell ref="O2:P2"/>
    <mergeCell ref="C3:D3"/>
    <mergeCell ref="G3:H3"/>
    <mergeCell ref="K3:L3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8" ht="39.75" customHeight="1">
      <c r="A4" s="2" t="s">
        <v>76</v>
      </c>
      <c r="C4" s="6" t="s">
        <v>90</v>
      </c>
      <c r="D4" s="6"/>
      <c r="G4" s="6" t="s">
        <v>91</v>
      </c>
      <c r="H4" s="6"/>
    </row>
    <row r="5" spans="1:8" ht="15">
      <c r="A5" s="2" t="s">
        <v>81</v>
      </c>
      <c r="C5" s="10">
        <v>3001230</v>
      </c>
      <c r="D5" s="10"/>
      <c r="H5" s="8">
        <v>237064</v>
      </c>
    </row>
    <row r="6" spans="1:8" ht="15">
      <c r="A6" s="2" t="s">
        <v>82</v>
      </c>
      <c r="C6" s="10">
        <v>3001230</v>
      </c>
      <c r="D6" s="10"/>
      <c r="H6" s="8">
        <v>237064</v>
      </c>
    </row>
  </sheetData>
  <sheetProtection selectLockedCells="1" selectUnlockedCells="1"/>
  <mergeCells count="5">
    <mergeCell ref="A2:F2"/>
    <mergeCell ref="C4:D4"/>
    <mergeCell ref="G4:H4"/>
    <mergeCell ref="C5:D5"/>
    <mergeCell ref="C6:D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2023-10-26T20:24:14Z</dcterms:created>
  <dcterms:modified xsi:type="dcterms:W3CDTF">2023-10-26T20:24:14Z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